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<sst xmlns="http://schemas.openxmlformats.org/spreadsheetml/2006/main" count="6038" uniqueCount="1781">
  <si>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</si>
  <si>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</si>
  <si>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</si>
  <si>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</si>
  <si>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</si>
  <si>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</si>
  <si>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</si>
  <si>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</si>
  <si>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</si>
  <si>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</si>
  <si>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</si>
  <si>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</si>
  <si>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</si>
  <si>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</si>
  <si>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</si>
  <si>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</si>
  <si>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</si>
  <si>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</si>
  <si>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</si>
  <si>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</si>
  <si>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</si>
  <si>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</si>
  <si>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</si>
  <si>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</si>
  <si>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</si>
  <si>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</si>
  <si>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</si>
  <si>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</si>
  <si>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</si>
  <si>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</si>
  <si>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</si>
  <si>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</si>
  <si>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</si>
  <si>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</si>
  <si>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</si>
  <si>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</si>
  <si>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</si>
  <si>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</si>
  <si>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</si>
  <si>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</si>
  <si>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</si>
  <si>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</si>
  <si>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</si>
  <si>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</si>
  <si>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</si>
  <si>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</si>
  <si>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</si>
  <si>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</si>
  <si>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</si>
  <si>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</si>
  <si>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</si>
  <si>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</si>
  <si>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</si>
  <si>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</si>
  <si>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</si>
  <si>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</si>
  <si>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</si>
  <si>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</si>
  <si>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</si>
  <si>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</si>
  <si>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</si>
  <si>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</si>
  <si>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</si>
  <si>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</si>
  <si>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</si>
  <si>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</si>
  <si>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</si>
  <si>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</si>
  <si>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</si>
  <si>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</si>
  <si>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</si>
  <si>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</si>
  <si>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</si>
  <si>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</si>
  <si>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</si>
  <si>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</si>
  <si>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</si>
  <si>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</si>
  <si>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</si>
  <si>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</si>
  <si>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</si>
  <si>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</si>
  <si>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</si>
  <si>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</si>
  <si>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</si>
  <si>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</si>
  <si>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</si>
  <si>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</si>
  <si>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</si>
  <si>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</si>
  <si>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</si>
  <si>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</si>
  <si>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</si>
  <si>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</si>
  <si>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</si>
  <si>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</si>
  <si>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</si>
  <si>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</si>
  <si>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</si>
  <si>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</si>
  <si>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</si>
  <si>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</si>
  <si>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</si>
  <si>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</si>
  <si>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</si>
  <si>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</si>
  <si>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</si>
  <si>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</si>
  <si>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</si>
  <si>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</si>
  <si>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</si>
  <si>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</si>
  <si>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</si>
  <si>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</si>
  <si>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</si>
  <si>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</si>
  <si>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</si>
  <si>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</si>
  <si>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</si>
  <si>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</si>
  <si>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</si>
  <si>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</si>
  <si>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</si>
  <si>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</si>
  <si>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</si>
  <si>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</si>
  <si>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</si>
  <si>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</si>
  <si>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</si>
  <si>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</si>
  <si>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</si>
  <si>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</si>
  <si>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</si>
  <si>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</si>
  <si>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</si>
  <si>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</si>
  <si>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</si>
  <si>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</si>
  <si>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</si>
  <si>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</si>
  <si>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</si>
  <si>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</si>
  <si>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</si>
  <si>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</si>
  <si>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</si>
  <si>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</si>
  <si>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</si>
  <si>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</si>
  <si>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</si>
  <si>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</si>
  <si>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</si>
  <si>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</si>
  <si>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</si>
  <si>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</si>
  <si>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</si>
  <si>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</si>
  <si>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</si>
  <si>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</si>
  <si>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</si>
  <si>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</si>
  <si>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</si>
  <si>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</si>
  <si>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</si>
  <si>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</si>
  <si>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</si>
  <si>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</si>
  <si>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</si>
  <si>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</si>
  <si>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</si>
  <si>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</si>
  <si>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</si>
  <si>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</si>
  <si>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</si>
  <si>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</si>
  <si>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</si>
  <si>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</si>
  <si>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</si>
  <si>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</si>
  <si>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</si>
  <si>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</si>
  <si>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</si>
  <si>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</si>
  <si>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</si>
  <si>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</si>
  <si>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</si>
  <si>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</si>
  <si>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</si>
  <si>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</si>
  <si>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</si>
  <si>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</si>
  <si>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</si>
  <si>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</si>
  <si>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</si>
  <si>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</si>
  <si>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</si>
  <si>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</si>
  <si>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</si>
  <si>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</si>
  <si>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</si>
  <si>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</si>
  <si>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</si>
  <si>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</si>
  <si>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</si>
  <si>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</si>
  <si>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</si>
  <si>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</si>
  <si>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</si>
  <si>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</si>
  <si>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</si>
  <si>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</si>
  <si>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</si>
  <si>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</si>
  <si>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</si>
  <si>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</si>
  <si>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</si>
  <si>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</si>
  <si>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</si>
  <si>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</si>
  <si>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</si>
  <si>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</si>
  <si>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</si>
  <si>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</si>
  <si>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</si>
  <si>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</si>
  <si>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</si>
  <si>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</si>
  <si>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</si>
  <si>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</si>
  <si>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</si>
  <si>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</si>
  <si>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</si>
  <si>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</si>
  <si>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</si>
  <si>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</si>
  <si>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</si>
  <si>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</si>
  <si>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</si>
  <si>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</si>
  <si>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</si>
  <si>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</si>
  <si>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</si>
  <si>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</si>
  <si>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</si>
  <si>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</si>
  <si>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</si>
  <si>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</si>
  <si>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</si>
  <si>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</si>
  <si>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</si>
  <si>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</si>
  <si>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</si>
  <si>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</si>
  <si>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</si>
  <si>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</si>
  <si>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</si>
  <si>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</si>
  <si>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</si>
  <si>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</si>
  <si>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</si>
  <si>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</si>
  <si>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</si>
  <si>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</si>
  <si>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</si>
  <si>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</si>
  <si>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</si>
  <si>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</si>
  <si>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</si>
  <si>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</si>
  <si>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</si>
  <si>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</si>
  <si>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</si>
  <si>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</si>
  <si>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</si>
  <si>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</si>
  <si>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</si>
  <si>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</si>
  <si>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</si>
  <si>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</si>
  <si>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</si>
  <si>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</si>
  <si>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</si>
  <si>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</si>
  <si>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</si>
  <si>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</si>
  <si>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</si>
  <si>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</si>
  <si>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</si>
  <si>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</si>
  <si>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</si>
  <si>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</si>
  <si>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</si>
  <si>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</si>
  <si>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</si>
  <si>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</si>
  <si>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</si>
  <si>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</si>
  <si>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</si>
  <si>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</si>
  <si>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</si>
  <si>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</si>
  <si>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</si>
  <si>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</si>
  <si>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</si>
  <si>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</si>
  <si>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</si>
  <si>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</si>
  <si>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</si>
  <si>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</si>
  <si>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</si>
  <si>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</si>
  <si>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</si>
  <si>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</si>
  <si>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</si>
  <si>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</si>
  <si>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</si>
  <si>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</si>
  <si>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</si>
  <si>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</si>
  <si>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</si>
  <si>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</si>
  <si>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</si>
  <si>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</si>
  <si>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</si>
  <si>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</si>
  <si>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</si>
  <si>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</si>
  <si>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</si>
  <si>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</si>
  <si>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</si>
  <si>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</si>
  <si>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</si>
  <si>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</si>
  <si>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</si>
  <si>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</si>
  <si>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</si>
  <si>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</si>
  <si>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</si>
  <si>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</si>
  <si>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</si>
  <si>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</si>
  <si>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</si>
  <si>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</si>
  <si>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</si>
  <si>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</si>
  <si>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</si>
  <si>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</si>
  <si>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</si>
  <si>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</si>
  <si>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</si>
  <si>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</si>
  <si>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</si>
  <si>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</si>
  <si>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</si>
  <si>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</si>
  <si>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</si>
  <si>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</si>
  <si>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</si>
  <si>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</si>
  <si>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</si>
  <si>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</si>
  <si>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</si>
  <si>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</si>
  <si>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</si>
  <si>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</si>
  <si>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</si>
  <si>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</si>
  <si>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</si>
  <si>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</si>
  <si>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</si>
  <si>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</si>
  <si>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</si>
  <si>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</si>
  <si>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</si>
  <si>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</si>
  <si>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</si>
  <si>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</si>
  <si>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</si>
  <si>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</si>
  <si>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</si>
  <si>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</si>
  <si>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</si>
  <si>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</si>
  <si>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</si>
  <si>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</si>
  <si>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</si>
  <si>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</si>
  <si>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</si>
  <si>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</si>
  <si>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</si>
  <si>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</si>
  <si>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</si>
  <si>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</si>
  <si>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</si>
  <si>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</si>
  <si>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</si>
  <si>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</si>
  <si>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</si>
  <si>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</si>
  <si>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</si>
  <si>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</si>
  <si>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</si>
  <si>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</si>
  <si>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</si>
  <si>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</si>
  <si>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</si>
  <si>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</si>
  <si>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</si>
  <si>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</si>
  <si>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</si>
  <si>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</si>
  <si>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</si>
  <si>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</si>
  <si>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</si>
  <si>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</si>
  <si>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</si>
  <si>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</si>
  <si>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</si>
  <si>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</si>
  <si>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</si>
  <si>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</si>
  <si>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</si>
  <si>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</si>
  <si>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</si>
  <si>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</si>
  <si>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</si>
  <si>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</si>
  <si>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</si>
  <si>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</si>
  <si>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</si>
  <si>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</si>
  <si>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</si>
  <si>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</si>
  <si>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</si>
  <si>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</si>
  <si>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</si>
  <si>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</si>
  <si>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</si>
  <si>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</si>
  <si>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</si>
  <si>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</si>
  <si>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</si>
  <si>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</si>
  <si>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</si>
  <si>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</si>
  <si>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</si>
  <si>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</si>
  <si>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</si>
  <si>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</si>
  <si>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</si>
  <si>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</si>
  <si>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</si>
  <si>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</si>
  <si>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</si>
  <si>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</si>
  <si>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</si>
  <si>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</si>
  <si>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</si>
  <si>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</si>
  <si>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</si>
  <si>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</si>
  <si>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</si>
  <si>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</si>
  <si>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</si>
  <si>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</si>
  <si>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</si>
  <si>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</si>
  <si>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</si>
  <si>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</si>
  <si>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</si>
  <si>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</si>
  <si>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</si>
  <si>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</si>
  <si>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</si>
  <si>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</si>
  <si>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</si>
  <si>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</si>
  <si>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</si>
  <si>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</si>
  <si>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</si>
  <si>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</si>
  <si>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</si>
  <si>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</si>
  <si>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</si>
  <si>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</si>
  <si>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</si>
  <si>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</si>
  <si>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</si>
  <si>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</si>
  <si>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</si>
  <si>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</si>
  <si>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</si>
  <si>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</si>
  <si>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</si>
  <si>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</si>
  <si>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</si>
  <si>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</si>
  <si>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</si>
  <si>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</si>
  <si>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</si>
  <si>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</si>
  <si>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</si>
  <si>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</si>
  <si>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</si>
  <si>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</si>
  <si>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</si>
  <si>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</si>
  <si>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</si>
  <si>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</si>
  <si>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</si>
  <si>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</si>
  <si>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</si>
  <si>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</si>
  <si>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</si>
  <si>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</si>
  <si>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</si>
  <si>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</si>
  <si>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</si>
  <si>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</si>
  <si>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</si>
  <si>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</si>
  <si>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</si>
  <si>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</si>
  <si>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</si>
  <si>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</si>
  <si>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</si>
  <si>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</si>
  <si>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</si>
  <si>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</si>
  <si>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</si>
  <si>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</si>
  <si>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</si>
  <si>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</si>
  <si>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</si>
  <si>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</si>
  <si>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</si>
  <si>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</si>
  <si>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</si>
  <si>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</si>
  <si>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</si>
  <si>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</si>
  <si>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</si>
  <si>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</si>
  <si>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</si>
  <si>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</si>
  <si>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</si>
  <si>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</si>
  <si>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</si>
  <si>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</si>
  <si>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</si>
  <si>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</si>
  <si>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</si>
  <si>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</si>
  <si>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</si>
  <si>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</si>
  <si>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</si>
  <si>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</si>
  <si>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</si>
  <si>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</si>
  <si>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</si>
  <si>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</si>
  <si>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</si>
  <si>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</si>
  <si>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</si>
  <si>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</si>
  <si>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</si>
  <si>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</si>
  <si>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</si>
  <si>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</si>
  <si>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</si>
  <si>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</si>
  <si>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</si>
  <si>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</si>
  <si>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</si>
  <si>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</si>
  <si>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</si>
  <si>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</si>
  <si>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</si>
  <si>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</si>
  <si>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</si>
  <si>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</si>
  <si>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</si>
  <si>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</si>
  <si>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</si>
  <si>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</si>
  <si>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</si>
  <si>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</si>
  <si>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</si>
  <si>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</si>
  <si>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</si>
  <si>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</si>
  <si>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</si>
  <si>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</si>
  <si>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</si>
  <si>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</si>
  <si>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</si>
  <si>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</si>
  <si>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</si>
  <si>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</si>
  <si>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</si>
  <si>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</si>
  <si>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</si>
  <si>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</si>
  <si>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</si>
  <si>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</si>
  <si>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</si>
  <si>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</si>
  <si>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</si>
  <si>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</si>
  <si>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</si>
  <si>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</si>
  <si>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</si>
  <si>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</si>
  <si>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</si>
  <si>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</si>
  <si>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</si>
  <si>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</si>
  <si>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</si>
  <si>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</si>
  <si>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</si>
  <si>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</si>
  <si>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</si>
  <si>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</si>
  <si>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</si>
  <si>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</si>
  <si>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</si>
  <si>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</si>
  <si>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</si>
  <si>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</si>
  <si>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</si>
  <si>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</si>
  <si>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</si>
  <si>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</si>
  <si>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</si>
  <si>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</si>
  <si>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</si>
  <si>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</si>
  <si>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</si>
  <si>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</si>
  <si>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</si>
  <si>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</si>
  <si>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</si>
  <si>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</si>
  <si>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</si>
  <si>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</si>
  <si>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</si>
  <si>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</si>
  <si>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</si>
  <si>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</si>
  <si>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</si>
  <si>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</si>
  <si>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</si>
  <si>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</si>
  <si>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</si>
  <si>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</si>
  <si>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</si>
  <si>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</si>
  <si>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</si>
  <si>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</si>
  <si>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</si>
  <si>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</si>
  <si>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</si>
  <si>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</si>
  <si>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</si>
  <si>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</si>
  <si>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</si>
  <si>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</si>
  <si>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</si>
  <si>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</si>
  <si>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</si>
  <si>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</si>
  <si>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</si>
  <si>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</si>
  <si>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</si>
  <si>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</si>
  <si>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</si>
  <si>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</si>
  <si>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</si>
  <si>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</si>
  <si>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</si>
  <si>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</si>
  <si>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</si>
  <si>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</si>
  <si>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</si>
  <si>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</si>
  <si>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</si>
  <si>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</si>
  <si>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</si>
  <si>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</si>
  <si>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</si>
  <si>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</si>
  <si>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</si>
  <si>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</si>
  <si>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</si>
  <si>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</si>
  <si>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</si>
  <si>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</si>
  <si>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</si>
  <si>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</si>
  <si>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</si>
  <si>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</si>
  <si>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</si>
  <si>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</si>
  <si>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</si>
  <si>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</si>
  <si>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</si>
  <si>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</si>
  <si>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</si>
  <si>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</si>
  <si>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</si>
  <si>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</si>
  <si>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</si>
  <si>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</si>
  <si>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</si>
  <si>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</si>
  <si>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</si>
  <si>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</si>
  <si>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</si>
  <si>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</si>
  <si>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</si>
  <si>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</si>
  <si>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</si>
  <si>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</si>
  <si>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</si>
  <si>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</si>
  <si>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</si>
  <si>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</si>
  <si>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</si>
  <si>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</si>
  <si>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</si>
  <si>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</si>
  <si>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</si>
  <si>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</si>
  <si>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</si>
  <si>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</si>
  <si>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</si>
  <si>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</si>
  <si>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</si>
  <si>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</si>
  <si>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</si>
  <si>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</si>
  <si>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</si>
  <si>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</si>
  <si>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</si>
  <si>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</si>
  <si>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</si>
  <si>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</si>
  <si>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</si>
  <si>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</si>
  <si>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</si>
  <si>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</si>
  <si>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</si>
  <si>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</si>
  <si>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</si>
  <si>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</si>
  <si>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</si>
  <si>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</si>
  <si>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</si>
  <si>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</si>
  <si>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</si>
  <si>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</si>
  <si>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</si>
  <si>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</si>
  <si>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</si>
  <si>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</si>
  <si>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</si>
  <si>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</si>
  <si>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</si>
  <si>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</si>
  <si>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</si>
  <si>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</si>
  <si>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</si>
  <si>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</si>
  <si>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</si>
  <si>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</si>
  <si>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</si>
  <si>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</si>
  <si>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</si>
  <si>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</si>
  <si>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</si>
  <si>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</si>
  <si>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</si>
  <si>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</si>
  <si>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</si>
  <si>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</si>
  <si>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</si>
  <si>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</si>
  <si>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</si>
  <si>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</si>
  <si>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</si>
  <si>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</si>
  <si>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</si>
  <si>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</si>
  <si>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</si>
  <si>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</si>
  <si>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</si>
  <si>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</si>
  <si>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</si>
  <si>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</si>
  <si>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</si>
  <si>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</si>
  <si>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</si>
  <si>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</si>
  <si>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</si>
  <si>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</si>
  <si>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</si>
  <si>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</si>
  <si>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</si>
  <si>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</si>
  <si>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</si>
  <si>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</si>
  <si>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</si>
  <si>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</si>
  <si>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</si>
  <si>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</si>
  <si>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</si>
  <si>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</si>
  <si>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</si>
  <si>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</si>
  <si>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</si>
  <si>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</si>
  <si>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</si>
  <si>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</si>
  <si>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</si>
  <si>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</si>
  <si>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</si>
  <si>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</si>
  <si>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</si>
  <si>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</si>
  <si>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</si>
  <si>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</si>
  <si>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</si>
  <si>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</si>
  <si>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</si>
  <si>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</si>
  <si>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</si>
  <si>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</si>
  <si>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</si>
  <si>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</si>
  <si>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</si>
  <si>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</si>
  <si>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</si>
  <si>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</si>
  <si>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</si>
  <si>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</si>
  <si>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</si>
  <si>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</si>
  <si>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</si>
  <si>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</si>
  <si>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</si>
  <si>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</si>
  <si>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</si>
  <si>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</si>
  <si>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</si>
  <si>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</si>
  <si>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</si>
  <si>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</si>
  <si>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</si>
  <si>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</si>
  <si>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</si>
  <si>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</si>
  <si>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</si>
  <si>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</si>
  <si>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</si>
  <si>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</si>
  <si>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</si>
  <si>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</si>
  <si>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</si>
  <si>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</si>
  <si>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</si>
  <si>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</si>
  <si>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</si>
  <si>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</si>
  <si>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</si>
  <si>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</si>
  <si>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</si>
  <si>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</si>
  <si>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</si>
  <si>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</si>
  <si>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</si>
  <si>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</si>
  <si>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</si>
  <si>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</si>
  <si>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</si>
  <si>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</si>
  <si>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</si>
  <si>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</si>
  <si>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</si>
  <si>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</si>
  <si>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</si>
  <si>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</si>
  <si>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</si>
  <si>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</si>
  <si>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</si>
  <si>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</si>
  <si>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</si>
  <si>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</si>
  <si>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</si>
  <si>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</si>
  <si>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</si>
  <si>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</si>
  <si>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</si>
  <si>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</si>
  <si>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</si>
  <si>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</si>
  <si>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</si>
  <si>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</si>
  <si>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</si>
  <si>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</si>
  <si>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</si>
  <si>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</si>
  <si>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</si>
  <si>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</si>
  <si>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</si>
  <si>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</si>
  <si>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</si>
  <si>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</si>
  <si>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</si>
  <si>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</si>
  <si>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</si>
  <si>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</si>
  <si>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</si>
  <si>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</si>
  <si>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</si>
  <si>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</si>
  <si>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</si>
  <si>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</si>
  <si>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</si>
  <si>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</si>
  <si>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</si>
  <si>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</si>
  <si>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</si>
  <si>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</si>
  <si>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</si>
  <si>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</si>
  <si>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</si>
  <si>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</si>
  <si>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</si>
  <si>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</si>
  <si>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</si>
  <si>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</si>
  <si>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</si>
  <si>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</si>
  <si>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</si>
  <si>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</si>
  <si>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</si>
  <si>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</si>
  <si>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</si>
  <si>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</si>
  <si>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</si>
  <si>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</si>
  <si>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</si>
  <si>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</si>
  <si>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</si>
  <si>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</si>
  <si>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</si>
  <si>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</si>
  <si>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</si>
  <si>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</si>
  <si>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</si>
  <si>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</si>
  <si>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</si>
  <si>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</si>
  <si>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</si>
  <si>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</si>
  <si>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</si>
  <si>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</si>
  <si>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</si>
  <si>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</si>
  <si>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</si>
  <si>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</si>
  <si>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</si>
  <si>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</si>
  <si>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</si>
  <si>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</si>
  <si>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</si>
  <si>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</si>
  <si>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</si>
  <si>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</si>
  <si>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</si>
  <si>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</si>
  <si>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</si>
  <si>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</si>
  <si>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</si>
  <si>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</si>
  <si>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</si>
  <si>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</si>
  <si>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</si>
  <si>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</si>
  <si>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</si>
  <si>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</si>
  <si>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</si>
  <si>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</si>
  <si>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</si>
  <si>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</si>
  <si>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</si>
  <si>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</si>
  <si>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</si>
  <si>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</si>
  <si>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</si>
  <si>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</si>
  <si>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</si>
  <si>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</si>
  <si>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</si>
  <si>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</si>
  <si>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</si>
  <si>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</si>
  <si>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</si>
  <si>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</si>
  <si>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</si>
  <si>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</si>
  <si>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</si>
  <si>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</si>
  <si>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</si>
  <si>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</si>
  <si>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</si>
  <si>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</si>
  <si>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</si>
  <si>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</si>
  <si>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</si>
  <si>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</si>
  <si>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</si>
  <si>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</si>
  <si>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</si>
  <si>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</si>
  <si>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</si>
  <si>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</si>
  <si>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</si>
  <si>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</si>
  <si>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</si>
  <si>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</si>
  <si>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</si>
  <si>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</si>
  <si>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</si>
  <si>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</si>
  <si>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</si>
  <si>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</si>
  <si>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</si>
  <si>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</si>
  <si>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</si>
  <si>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</si>
  <si>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</si>
  <si>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</si>
  <si>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</si>
  <si>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</si>
  <si>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</si>
  <si>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</si>
  <si>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</si>
  <si>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</si>
  <si>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</si>
  <si>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</si>
  <si>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</si>
  <si>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</si>
  <si>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</si>
  <si>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</si>
  <si>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</si>
  <si>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</si>
  <si>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</si>
  <si>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</si>
  <si>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</si>
  <si>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</si>
  <si>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</si>
  <si>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</si>
  <si>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</si>
  <si>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</si>
  <si>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</si>
  <si>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</si>
  <si>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</si>
  <si>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</si>
  <si>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</si>
  <si>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</si>
  <si>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</si>
  <si>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</si>
  <si>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</si>
  <si>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</si>
  <si>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</si>
  <si>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</si>
  <si>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</si>
  <si>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</si>
  <si>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</si>
  <si>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</si>
  <si>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</si>
  <si>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</si>
  <si>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</si>
  <si>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</si>
  <si>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</si>
  <si>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</si>
  <si>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</si>
  <si>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</si>
  <si>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</si>
  <si>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</si>
  <si>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</si>
  <si>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</si>
  <si>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</si>
  <si>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</si>
  <si>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</si>
  <si>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</si>
  <si>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</si>
  <si>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</si>
  <si>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</si>
  <si>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</si>
  <si>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</si>
  <si>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</si>
  <si>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</si>
  <si>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</si>
  <si>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</si>
  <si>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</si>
  <si>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</si>
  <si>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</si>
  <si>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</si>
  <si>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</si>
  <si>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</si>
  <si>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</si>
  <si>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</si>
  <si>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</si>
  <si>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</si>
  <si>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</si>
  <si>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</si>
  <si>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</si>
  <si>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</si>
  <si>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</si>
  <si>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</si>
  <si>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</si>
  <si>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</si>
  <si>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</si>
  <si>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</si>
  <si>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</si>
  <si>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</si>
  <si>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</si>
  <si>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</si>
  <si>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</si>
  <si>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</si>
  <si>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</si>
  <si>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</si>
  <si>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</si>
  <si>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</si>
  <si>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</si>
  <si>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</si>
  <si>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</si>
  <si>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</si>
  <si>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</si>
  <si>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</si>
  <si>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</si>
  <si>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</si>
  <si>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</si>
  <si>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</si>
  <si>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</si>
  <si>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</si>
  <si>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</si>
  <si>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</si>
  <si>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</si>
  <si>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</si>
  <si>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</si>
  <si>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</si>
  <si>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</si>
  <si>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</si>
  <si>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</si>
  <si>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</si>
  <si>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</si>
  <si>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</si>
  <si>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</si>
  <si>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</si>
  <si>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</si>
  <si>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</si>
  <si>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</si>
  <si>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</si>
  <si>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</si>
  <si>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</si>
  <si>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</si>
  <si>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</si>
  <si>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</si>
  <si>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</si>
  <si>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</si>
  <si>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</si>
  <si>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</si>
  <si>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</si>
  <si>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</si>
  <si>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</si>
  <si>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</si>
  <si>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</si>
  <si>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</si>
  <si>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</si>
  <si>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</si>
  <si>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</si>
  <si>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</si>
  <si>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</si>
  <si>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</si>
  <si>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</si>
  <si>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</si>
  <si>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</si>
  <si>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</si>
  <si>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</si>
  <si>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</si>
  <si>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</si>
  <si>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</si>
  <si>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</si>
  <si>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</si>
  <si>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</si>
  <si>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</si>
  <si>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</si>
  <si>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</si>
  <si>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</si>
  <si>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</si>
  <si>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</si>
  <si>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</si>
  <si>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</si>
  <si>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</si>
  <si>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</si>
  <si>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</si>
  <si>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</si>
  <si>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</si>
  <si>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</si>
  <si>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</si>
  <si>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</si>
  <si>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</si>
  <si>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</si>
  <si>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</si>
  <si>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</si>
  <si>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</si>
  <si>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</si>
  <si>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</si>
  <si>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</si>
  <si>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</si>
  <si>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</si>
  <si>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</si>
  <si>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</si>
  <si>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</si>
  <si>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</si>
  <si>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</si>
  <si>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</si>
  <si>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</si>
  <si>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</si>
  <si>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</si>
  <si>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</si>
  <si>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</si>
  <si>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</si>
  <si>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</si>
  <si>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</si>
  <si>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</si>
  <si>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</si>
  <si>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</si>
  <si>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</si>
  <si>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</si>
  <si>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</si>
  <si>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</si>
  <si>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</si>
  <si>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</si>
  <si>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</si>
  <si>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</si>
  <si>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</si>
  <si>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</si>
  <si>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</si>
  <si>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</si>
  <si>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</si>
  <si>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</si>
  <si>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</si>
  <si>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</si>
  <si>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</si>
  <si>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</si>
  <si>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</si>
  <si>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</si>
  <si>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</si>
  <si>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</si>
  <si>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</si>
  <si>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</si>
  <si>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</si>
  <si>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</si>
  <si>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</si>
  <si>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</si>
  <si>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</si>
  <si>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</si>
  <si>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</si>
  <si>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</si>
  <si>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</si>
  <si>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</si>
  <si>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</si>
  <si>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</si>
  <si>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</si>
  <si>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</si>
  <si>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</si>
  <si>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</si>
  <si>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</si>
  <si>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</si>
  <si>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</si>
  <si>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</si>
  <si>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</si>
  <si>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</si>
  <si>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</si>
  <si>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</si>
  <si>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</si>
  <si>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</si>
  <si>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</si>
  <si>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</si>
  <si>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</si>
  <si>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</si>
  <si>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</si>
  <si>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</si>
  <si>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</si>
  <si>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</si>
  <si>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</si>
  <si>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</si>
  <si>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</si>
  <si>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</si>
  <si>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</si>
  <si>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</si>
  <si>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</si>
  <si>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</si>
  <si>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</si>
  <si>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</si>
  <si>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</si>
  <si>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</si>
  <si>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</si>
  <si>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</si>
  <si>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</si>
  <si>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</si>
  <si>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</si>
  <si>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</si>
  <si>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</si>
  <si>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</si>
  <si>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</si>
  <si>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</si>
  <si>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</si>
  <si>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</si>
  <si>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</si>
  <si>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</si>
  <si>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</si>
  <si>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</si>
  <si>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</si>
  <si>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</si>
  <si>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</si>
  <si>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</si>
  <si>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</si>
  <si>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</si>
  <si>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</si>
  <si>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</si>
  <si>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</si>
  <si>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</si>
  <si>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</si>
  <si>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</si>
  <si>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</si>
  <si>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</si>
  <si>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</si>
  <si>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</si>
  <si>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</si>
  <si>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</si>
  <si>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</si>
  <si>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</si>
  <si>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</si>
  <si>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</si>
  <si>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</si>
  <si>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</si>
  <si>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</si>
  <si>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</si>
  <si>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</si>
  <si>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</si>
  <si>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</si>
  <si>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</si>
  <si>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</si>
  <si>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</si>
  <si>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</si>
  <si>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</si>
  <si>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</si>
  <si>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</si>
  <si>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</si>
  <si>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</si>
  <si>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</si>
  <si>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</si>
  <si>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</si>
  <si>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</si>
  <si>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</si>
  <si>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</si>
  <si>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</si>
  <si>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</si>
  <si>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</si>
  <si>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</si>
  <si>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</si>
  <si>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</si>
  <si>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</si>
  <si>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</si>
  <si>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</si>
  <si>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</si>
  <si>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</si>
  <si>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</si>
  <si>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</si>
  <si>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</si>
  <si>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</si>
  <si>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</si>
  <si>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</si>
  <si>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</si>
  <si>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</si>
  <si>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</si>
  <si>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</si>
  <si>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</si>
  <si>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</si>
  <si>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</si>
  <si>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</si>
  <si>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</si>
  <si>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</si>
  <si>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</si>
  <si>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</si>
  <si>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</si>
  <si>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</si>
  <si>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</si>
  <si>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</si>
  <si>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</si>
  <si>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</si>
  <si>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</si>
  <si>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</si>
  <si>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</si>
  <si>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</si>
  <si>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</si>
  <si>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</si>
  <si>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</si>
  <si>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</si>
  <si>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</si>
  <si>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</si>
  <si>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</si>
  <si>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</si>
  <si>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</si>
  <si>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</si>
  <si>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</si>
  <si>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</si>
  <si>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</si>
  <si>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</si>
  <si>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</si>
  <si>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</si>
  <si>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</si>
  <si>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</si>
  <si>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</si>
  <si>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</si>
  <si>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</si>
  <si>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</si>
  <si>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</si>
  <si>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</si>
  <si>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</si>
  <si>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</si>
  <si>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</si>
  <si>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</si>
  <si>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</si>
  <si>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</si>
  <si>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</si>
  <si>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</si>
  <si>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</si>
  <si>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</si>
  <si>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</si>
  <si>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</si>
  <si>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</si>
  <si>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</si>
  <si>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</si>
  <si>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</si>
  <si>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</si>
  <si>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</si>
  <si>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</si>
  <si>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</si>
  <si>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</si>
  <si>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</si>
  <si>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</si>
  <si>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</si>
  <si>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</si>
  <si>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</si>
  <si>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</si>
  <si>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</si>
  <si>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</si>
  <si>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</si>
  <si>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</si>
  <si>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</si>
  <si>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</si>
  <si>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</si>
  <si>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</si>
  <si>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</si>
  <si>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</si>
  <si>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</si>
  <si>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</si>
  <si>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</si>
  <si>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</si>
  <si>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</si>
  <si>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</si>
  <si>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</si>
  <si>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</si>
  <si>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</si>
  <si>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</si>
  <si>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</si>
  <si>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</si>
  <si>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</si>
  <si>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</si>
  <si>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</si>
  <si>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</si>
  <si>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</si>
  <si>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</si>
  <si>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</si>
  <si>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</si>
  <si>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</si>
  <si>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</si>
  <si>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</si>
  <si>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</si>
  <si>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</si>
  <si>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</si>
  <si>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</si>
  <si>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</si>
  <si>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</si>
  <si>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</si>
  <si>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</si>
  <si>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</si>
  <si>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</si>
  <si>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</si>
  <si>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</si>
  <si>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</si>
  <si>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</si>
  <si>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</si>
  <si>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</si>
  <si>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</si>
  <si>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</si>
  <si>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</si>
  <si>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</si>
  <si>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</si>
  <si>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</si>
  <si>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</si>
  <si>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</si>
  <si>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</si>
  <si>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</si>
  <si>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</si>
  <si>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</si>
  <si>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</si>
  <si>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</si>
  <si>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</si>
  <si>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</si>
  <si>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</si>
  <si>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</si>
  <si>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</si>
  <si>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</si>
  <si>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</si>
  <si>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</si>
  <si>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</si>
  <si>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</si>
  <si>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</si>
  <si>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</si>
  <si>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</si>
  <si>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</si>
  <si>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</si>
  <si>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</si>
  <si>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</si>
  <si>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</si>
  <si>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</si>
  <si>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</si>
  <si>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</si>
  <si>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</si>
  <si>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</si>
  <si>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</si>
  <si>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</si>
  <si>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</si>
  <si>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</si>
  <si>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</si>
  <si>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</si>
  <si>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</si>
  <si>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</si>
  <si>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</si>
  <si>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</si>
  <si>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</si>
  <si>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</si>
  <si>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</si>
  <si>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</si>
  <si>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</si>
  <si>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</si>
  <si>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</si>
  <si>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</si>
  <si>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</si>
  <si>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</si>
  <si>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</si>
  <si>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</si>
  <si>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</si>
  <si>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</si>
  <si>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</si>
  <si>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</si>
  <si>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</si>
  <si>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</si>
  <si>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</si>
  <si>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</si>
  <si>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</si>
  <si>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</si>
  <si>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</si>
  <si>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</si>
  <si>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</si>
  <si>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</si>
  <si>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</si>
  <si>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</si>
  <si>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</si>
  <si>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</si>
  <si>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</si>
  <si>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</si>
  <si>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</si>
  <si>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</si>
  <si>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</si>
  <si>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</si>
  <si>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</si>
  <si>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</si>
  <si>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</si>
  <si>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</si>
  <si>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</si>
  <si>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</si>
  <si>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</si>
  <si>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</si>
  <si>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</si>
  <si>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</si>
  <si>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</si>
  <si>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</si>
  <si>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</si>
  <si>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</si>
  <si>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</si>
  <si>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</si>
  <si>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</si>
  <si>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</si>
  <si>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</si>
  <si>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</si>
  <si>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</si>
  <si>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</si>
  <si>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</si>
  <si>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</si>
  <si>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</si>
  <si>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</si>
  <si>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</si>
  <si>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</si>
  <si>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</si>
  <si>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</si>
  <si>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</si>
  <si>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</si>
  <si>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</si>
  <si>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</si>
  <si>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</si>
  <si>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</si>
  <si>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</si>
  <si>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</si>
  <si>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</si>
  <si>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</si>
  <si>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</si>
  <si>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</si>
  <si>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</si>
  <si>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</si>
  <si>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</si>
  <si>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</si>
  <si>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</si>
  <si>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</si>
  <si>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</si>
  <si>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</si>
  <si>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</si>
  <si>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</si>
  <si>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</si>
  <si>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</si>
  <si>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</si>
  <si>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</si>
  <si>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</si>
  <si>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</si>
  <si>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</si>
  <si>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</si>
  <si>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</si>
  <si>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</si>
  <si>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</si>
  <si>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</si>
  <si>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</si>
  <si>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</si>
  <si>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</si>
  <si>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</si>
  <si>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</si>
  <si>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</si>
  <si>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</si>
  <si>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</si>
  <si>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</si>
  <si>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</si>
  <si>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</si>
  <si>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</si>
  <si>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</si>
  <si>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</si>
  <si>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</si>
  <si>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</si>
  <si>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</si>
  <si>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</si>
  <si>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</si>
  <si>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</si>
  <si>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</si>
  <si>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</si>
  <si>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</si>
  <si>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</si>
  <si>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</si>
  <si>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</si>
  <si>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</si>
  <si>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</si>
  <si>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</si>
  <si>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</si>
  <si>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</si>
  <si>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</si>
  <si>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</si>
  <si>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</si>
  <si>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</si>
  <si>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</si>
  <si>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</si>
  <si>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</si>
  <si>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</si>
  <si>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</si>
  <si>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</si>
  <si>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</si>
  <si>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</si>
  <si>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</si>
  <si>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</si>
  <si>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</si>
  <si>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</si>
  <si>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</si>
  <si>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</si>
  <si>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</si>
  <si>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</si>
  <si>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</si>
  <si>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</si>
  <si>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</si>
  <si>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</si>
  <si>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</si>
  <si>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</si>
  <si>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</si>
  <si>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</si>
  <si>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</si>
  <si>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</si>
  <si>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</si>
  <si>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</si>
  <si>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</si>
  <si>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</si>
  <si>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</si>
  <si>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</si>
  <si>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</si>
  <si>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</si>
  <si>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</si>
  <si>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</si>
  <si>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</si>
  <si>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</si>
  <si>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</si>
  <si>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process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</si>
  <si>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</si>
  <si>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</si>
  <si>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</si>
  <si>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</si>
  <si>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</si>
  <si>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</si>
  <si>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</si>
  <si>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</si>
  <si>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</si>
  <si>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</si>
  <si>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</si>
  <si>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</si>
  <si>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Year-to-Date</t>
  </si>
  <si>
    <t>Table 9a</t>
  </si>
  <si>
    <t>top municipalities</t>
  </si>
  <si>
    <t>STATE OFFICE</t>
  </si>
  <si>
    <t>BRIDGEWATER TWP</t>
  </si>
  <si>
    <t>CHERRY HILL TWP</t>
  </si>
  <si>
    <t>See Hardwick</t>
  </si>
  <si>
    <t>FORT LEE BORO</t>
  </si>
  <si>
    <t>CLOSTER BORO</t>
  </si>
  <si>
    <t>NEWARK CITY</t>
  </si>
  <si>
    <t>PLAINSBORO TWP</t>
  </si>
  <si>
    <t>PARAMUS BORO</t>
  </si>
  <si>
    <t>GLASSBORO BORO</t>
  </si>
  <si>
    <t>HANOVER TWP</t>
  </si>
  <si>
    <t>EVESHAM TWP</t>
  </si>
  <si>
    <t>NORTH BRUNSWICK TWP</t>
  </si>
  <si>
    <t>WOODBRIDGE TWP</t>
  </si>
  <si>
    <t>WOODBINE BORO</t>
  </si>
  <si>
    <t>MARLBORO TWP</t>
  </si>
  <si>
    <t>WEST LONG BRANCH BORO</t>
  </si>
  <si>
    <t>UNION TWP</t>
  </si>
  <si>
    <t>BRICK TWP</t>
  </si>
  <si>
    <t>READINGTON TWP</t>
  </si>
  <si>
    <t>EWING TWP</t>
  </si>
  <si>
    <t>FRANKLIN TWP</t>
  </si>
  <si>
    <t>MONROE TWP</t>
  </si>
  <si>
    <t>20170110</t>
  </si>
  <si>
    <t>20170207</t>
  </si>
  <si>
    <t>omitted</t>
  </si>
  <si>
    <t>Square feet of retail space authorized by building permits, January 2017</t>
  </si>
  <si>
    <t>Source:  New Jersey Department of Community Affairs, 3/8/17</t>
  </si>
  <si>
    <t>20170308</t>
  </si>
  <si>
    <t>MONTVALE BORO</t>
  </si>
  <si>
    <t>MEDFORD TWP</t>
  </si>
  <si>
    <t>HOBOKEN CITY</t>
  </si>
  <si>
    <t>SEASIDE PARK BORO</t>
  </si>
  <si>
    <t xml:space="preserve">  Jnauary 2017</t>
  </si>
  <si>
    <t xml:space="preserve">  January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</si>
</sst>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0" borderId="11" xfId="0" applyNumberFormat="1" applyFont="1" applyBorder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7" sqref="A7:E33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1726</v>
      </c>
      <c r="G1" s="48" t="s">
        <v>1727</v>
      </c>
    </row>
    <row r="2" spans="3:9" ht="15">
      <c r="C2" s="41" t="s">
        <v>1717</v>
      </c>
      <c r="I2" s="41" t="s">
        <v>1717</v>
      </c>
    </row>
    <row r="3" spans="3:11" ht="15">
      <c r="C3" s="41" t="s">
        <v>1718</v>
      </c>
      <c r="D3" s="41" t="s">
        <v>1719</v>
      </c>
      <c r="E3" s="41" t="s">
        <v>1719</v>
      </c>
      <c r="I3" s="41" t="s">
        <v>1718</v>
      </c>
      <c r="J3" s="41" t="s">
        <v>1719</v>
      </c>
      <c r="K3" s="41" t="s">
        <v>1719</v>
      </c>
    </row>
    <row r="4" spans="1:14" ht="15">
      <c r="A4" s="50" t="s">
        <v>1719</v>
      </c>
      <c r="B4" s="41" t="s">
        <v>1719</v>
      </c>
      <c r="C4" s="41" t="s">
        <v>1720</v>
      </c>
      <c r="D4" s="41" t="s">
        <v>1719</v>
      </c>
      <c r="E4" s="41" t="s">
        <v>1719</v>
      </c>
      <c r="G4" s="50" t="s">
        <v>1719</v>
      </c>
      <c r="H4" s="41" t="s">
        <v>1719</v>
      </c>
      <c r="I4" s="41" t="s">
        <v>1720</v>
      </c>
      <c r="J4" s="41" t="s">
        <v>1719</v>
      </c>
      <c r="K4" s="41" t="s">
        <v>1719</v>
      </c>
      <c r="N4" s="44"/>
    </row>
    <row r="5" spans="1:14" ht="15">
      <c r="A5" s="51" t="s">
        <v>1728</v>
      </c>
      <c r="B5" s="41" t="s">
        <v>1719</v>
      </c>
      <c r="G5" s="51" t="s">
        <v>1728</v>
      </c>
      <c r="H5" s="41" t="s">
        <v>1719</v>
      </c>
      <c r="N5" s="44"/>
    </row>
    <row r="6" spans="1:11" ht="13.5" thickBot="1">
      <c r="A6" s="52" t="s">
        <v>1728</v>
      </c>
      <c r="B6" s="47" t="s">
        <v>1732</v>
      </c>
      <c r="C6" s="45" t="s">
        <v>1733</v>
      </c>
      <c r="D6" s="45" t="s">
        <v>1734</v>
      </c>
      <c r="E6" s="46" t="s">
        <v>1735</v>
      </c>
      <c r="G6" s="52" t="s">
        <v>1728</v>
      </c>
      <c r="H6" s="47" t="s">
        <v>1732</v>
      </c>
      <c r="I6" s="45" t="s">
        <v>1733</v>
      </c>
      <c r="J6" s="45" t="s">
        <v>1734</v>
      </c>
      <c r="K6" s="46" t="s">
        <v>1735</v>
      </c>
    </row>
    <row r="7" spans="1:4" ht="13.5" thickTop="1">
      <c r="A7" s="118" t="s">
        <v>111</v>
      </c>
      <c r="B7" s="42" t="s">
        <v>1751</v>
      </c>
      <c r="C7" s="43">
        <v>0</v>
      </c>
      <c r="D7" s="43">
        <v>0</v>
      </c>
    </row>
    <row r="8" spans="1:4" ht="12.75">
      <c r="A8" s="118" t="s">
        <v>147</v>
      </c>
      <c r="B8" s="42" t="s">
        <v>1750</v>
      </c>
      <c r="C8" s="43">
        <v>0</v>
      </c>
      <c r="D8" s="43">
        <v>0</v>
      </c>
    </row>
    <row r="9" spans="1:4" ht="12.75">
      <c r="A9" s="118" t="s">
        <v>198</v>
      </c>
      <c r="B9" s="42" t="s">
        <v>1775</v>
      </c>
      <c r="C9" s="43">
        <v>122108</v>
      </c>
      <c r="D9" s="43">
        <v>122108</v>
      </c>
    </row>
    <row r="10" spans="1:5" ht="12.75">
      <c r="A10" s="118" t="s">
        <v>228</v>
      </c>
      <c r="B10" s="42" t="s">
        <v>1754</v>
      </c>
      <c r="C10" s="43">
        <v>0</v>
      </c>
      <c r="E10" s="43">
        <v>0</v>
      </c>
    </row>
    <row r="11" spans="1:4" ht="12.75">
      <c r="A11" s="118" t="s">
        <v>339</v>
      </c>
      <c r="B11" s="42" t="s">
        <v>1757</v>
      </c>
      <c r="C11" s="43">
        <v>0</v>
      </c>
      <c r="D11" s="43">
        <v>0</v>
      </c>
    </row>
    <row r="12" spans="1:4" ht="12.75">
      <c r="A12" s="118" t="s">
        <v>359</v>
      </c>
      <c r="B12" s="42" t="s">
        <v>1776</v>
      </c>
      <c r="C12" s="43">
        <v>11716</v>
      </c>
      <c r="D12" s="43">
        <v>11716</v>
      </c>
    </row>
    <row r="13" spans="1:5" ht="12.75">
      <c r="A13" s="118" t="s">
        <v>445</v>
      </c>
      <c r="B13" s="42" t="s">
        <v>1748</v>
      </c>
      <c r="C13" s="43">
        <v>4700</v>
      </c>
      <c r="E13" s="43">
        <v>4700</v>
      </c>
    </row>
    <row r="14" spans="1:4" ht="12.75">
      <c r="A14" s="118" t="s">
        <v>577</v>
      </c>
      <c r="B14" s="42" t="s">
        <v>1760</v>
      </c>
      <c r="C14" s="43">
        <v>1</v>
      </c>
      <c r="D14" s="43">
        <v>1</v>
      </c>
    </row>
    <row r="15" spans="1:4" ht="12.75">
      <c r="A15" s="118" t="s">
        <v>657</v>
      </c>
      <c r="B15" s="42" t="s">
        <v>1752</v>
      </c>
      <c r="C15" s="43">
        <v>0</v>
      </c>
      <c r="D15" s="43">
        <v>0</v>
      </c>
    </row>
    <row r="16" spans="1:4" ht="12.75">
      <c r="A16" s="118" t="s">
        <v>699</v>
      </c>
      <c r="B16" s="42" t="s">
        <v>1755</v>
      </c>
      <c r="C16" s="43">
        <v>0</v>
      </c>
      <c r="D16" s="43">
        <v>0</v>
      </c>
    </row>
    <row r="17" spans="1:5" ht="12.75">
      <c r="A17" s="118" t="s">
        <v>765</v>
      </c>
      <c r="B17" s="42" t="s">
        <v>1777</v>
      </c>
      <c r="C17" s="43">
        <v>9248</v>
      </c>
      <c r="D17" s="43">
        <v>9248</v>
      </c>
      <c r="E17" s="43">
        <v>0</v>
      </c>
    </row>
    <row r="18" spans="1:4" ht="12.75">
      <c r="A18" s="118" t="s">
        <v>851</v>
      </c>
      <c r="B18" s="42" t="s">
        <v>1765</v>
      </c>
      <c r="C18" s="43">
        <v>0</v>
      </c>
      <c r="D18" s="43">
        <v>0</v>
      </c>
    </row>
    <row r="19" spans="1:4" ht="12.75">
      <c r="A19" s="118" t="s">
        <v>869</v>
      </c>
      <c r="B19" s="42" t="s">
        <v>1766</v>
      </c>
      <c r="C19" s="43">
        <v>14280</v>
      </c>
      <c r="D19" s="43">
        <v>14280</v>
      </c>
    </row>
    <row r="20" spans="1:4" ht="12.75">
      <c r="A20" s="118" t="s">
        <v>934</v>
      </c>
      <c r="B20" s="42" t="s">
        <v>1768</v>
      </c>
      <c r="C20" s="43">
        <v>4600</v>
      </c>
      <c r="D20" s="43">
        <v>4600</v>
      </c>
    </row>
    <row r="21" spans="1:4" ht="12.75">
      <c r="A21" s="118" t="s">
        <v>939</v>
      </c>
      <c r="B21" s="42" t="s">
        <v>1758</v>
      </c>
      <c r="C21" s="43">
        <v>18000</v>
      </c>
      <c r="D21" s="43">
        <v>18000</v>
      </c>
    </row>
    <row r="22" spans="1:4" ht="12.75">
      <c r="A22" s="118" t="s">
        <v>948</v>
      </c>
      <c r="B22" s="42" t="s">
        <v>1753</v>
      </c>
      <c r="C22" s="43">
        <v>0</v>
      </c>
      <c r="D22" s="43">
        <v>0</v>
      </c>
    </row>
    <row r="23" spans="1:4" ht="12.75">
      <c r="A23" s="118" t="s">
        <v>969</v>
      </c>
      <c r="B23" s="42" t="s">
        <v>1759</v>
      </c>
      <c r="C23" s="43">
        <v>6655</v>
      </c>
      <c r="D23" s="43">
        <v>6655</v>
      </c>
    </row>
    <row r="24" spans="1:5" ht="12.75">
      <c r="A24" s="118" t="s">
        <v>1053</v>
      </c>
      <c r="B24" s="42" t="s">
        <v>1761</v>
      </c>
      <c r="C24" s="43">
        <v>0</v>
      </c>
      <c r="E24" s="43">
        <v>0</v>
      </c>
    </row>
    <row r="25" spans="1:4" ht="12.75">
      <c r="A25" s="118" t="s">
        <v>1127</v>
      </c>
      <c r="B25" s="42" t="s">
        <v>1762</v>
      </c>
      <c r="C25" s="43">
        <v>0</v>
      </c>
      <c r="D25" s="43">
        <v>0</v>
      </c>
    </row>
    <row r="26" spans="1:4" ht="12.75">
      <c r="A26" s="118" t="s">
        <v>1163</v>
      </c>
      <c r="B26" s="42" t="s">
        <v>1756</v>
      </c>
      <c r="C26" s="43">
        <v>0</v>
      </c>
      <c r="D26" s="43">
        <v>0</v>
      </c>
    </row>
    <row r="27" spans="1:4" ht="12.75">
      <c r="A27" s="118" t="s">
        <v>1261</v>
      </c>
      <c r="B27" s="42" t="s">
        <v>1764</v>
      </c>
      <c r="C27" s="43">
        <v>5496</v>
      </c>
      <c r="D27" s="43">
        <v>5496</v>
      </c>
    </row>
    <row r="28" spans="1:4" ht="12.75">
      <c r="A28" s="118" t="s">
        <v>1284</v>
      </c>
      <c r="B28" s="42" t="s">
        <v>1725</v>
      </c>
      <c r="C28" s="43">
        <v>0</v>
      </c>
      <c r="D28" s="43">
        <v>0</v>
      </c>
    </row>
    <row r="29" spans="1:4" ht="12.75">
      <c r="A29" s="118" t="s">
        <v>1322</v>
      </c>
      <c r="B29" s="42" t="s">
        <v>1778</v>
      </c>
      <c r="C29" s="43">
        <v>0</v>
      </c>
      <c r="D29" s="43">
        <v>0</v>
      </c>
    </row>
    <row r="30" spans="1:4" ht="12.75">
      <c r="A30" s="118" t="s">
        <v>1450</v>
      </c>
      <c r="B30" s="42" t="s">
        <v>1747</v>
      </c>
      <c r="C30" s="43">
        <v>6827</v>
      </c>
      <c r="D30" s="43">
        <v>6827</v>
      </c>
    </row>
    <row r="31" spans="1:4" ht="12.75">
      <c r="A31" s="118" t="s">
        <v>1456</v>
      </c>
      <c r="B31" s="42" t="s">
        <v>1767</v>
      </c>
      <c r="C31" s="43">
        <v>4985</v>
      </c>
      <c r="D31" s="43">
        <v>4985</v>
      </c>
    </row>
    <row r="32" spans="1:4" ht="12.75">
      <c r="A32" s="118" t="s">
        <v>1621</v>
      </c>
      <c r="B32" s="42" t="s">
        <v>1763</v>
      </c>
      <c r="C32" s="43">
        <v>3</v>
      </c>
      <c r="D32" s="43">
        <v>3</v>
      </c>
    </row>
    <row r="33" spans="1:4" ht="12.75">
      <c r="A33" s="118" t="s">
        <v>1716</v>
      </c>
      <c r="B33" s="42" t="s">
        <v>1746</v>
      </c>
      <c r="C33" s="43">
        <v>0</v>
      </c>
      <c r="D33" s="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K1" s="55" t="s">
        <v>1740</v>
      </c>
    </row>
    <row r="2" spans="1:18" ht="18.75" thickTop="1">
      <c r="A2" s="26" t="str">
        <f>retail_ytd!A1</f>
        <v>Square feet of retail space authorized by building permits, January 2017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 2017</v>
      </c>
      <c r="M2" s="130"/>
      <c r="N2" s="130"/>
      <c r="O2" s="130"/>
      <c r="P2" s="130"/>
      <c r="Q2" s="130"/>
      <c r="R2" s="131"/>
    </row>
    <row r="3" spans="1:18" ht="18">
      <c r="A3" s="88" t="s">
        <v>1745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3/8/17</v>
      </c>
      <c r="B4" s="2"/>
      <c r="C4" s="2"/>
      <c r="D4" s="2"/>
      <c r="E4" s="2"/>
      <c r="F4" s="6"/>
      <c r="K4" s="134"/>
      <c r="L4" s="74" t="str">
        <f>A4</f>
        <v>Source:  New Jersey Department of Community Affairs, 3/8/17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1741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1742</v>
      </c>
      <c r="E7" s="65" t="s">
        <v>1693</v>
      </c>
      <c r="K7" s="139"/>
      <c r="L7" s="124" t="s">
        <v>1737</v>
      </c>
      <c r="M7" s="91" t="s">
        <v>1738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199</v>
      </c>
      <c r="B8" s="95" t="s">
        <v>6</v>
      </c>
      <c r="C8" s="54">
        <v>122108</v>
      </c>
      <c r="D8" s="54">
        <v>122108</v>
      </c>
      <c r="E8" s="54">
        <v>0</v>
      </c>
      <c r="F8" s="23">
        <v>1</v>
      </c>
      <c r="K8" s="141"/>
      <c r="L8" s="125">
        <v>1</v>
      </c>
      <c r="M8" s="89" t="str">
        <f>A8</f>
        <v>Montvale Borough</v>
      </c>
      <c r="N8" s="89" t="str">
        <f>B8</f>
        <v>Bergen</v>
      </c>
      <c r="O8" s="90">
        <f>C8</f>
        <v>122108</v>
      </c>
      <c r="P8" s="90">
        <f>D8</f>
        <v>122108</v>
      </c>
      <c r="Q8" s="90">
        <f>E8</f>
        <v>0</v>
      </c>
      <c r="R8" s="142"/>
    </row>
    <row r="9" spans="1:18" ht="12.75">
      <c r="A9" s="95" t="s">
        <v>940</v>
      </c>
      <c r="B9" s="95" t="s">
        <v>16</v>
      </c>
      <c r="C9" s="54">
        <v>18000</v>
      </c>
      <c r="D9" s="54">
        <v>18000</v>
      </c>
      <c r="E9" s="54">
        <v>0</v>
      </c>
      <c r="F9" s="23">
        <v>2</v>
      </c>
      <c r="K9" s="141"/>
      <c r="L9" s="122">
        <v>2</v>
      </c>
      <c r="M9" s="81" t="str">
        <f aca="true" t="shared" si="0" ref="M9:M20">A9</f>
        <v>North Brunswick Township</v>
      </c>
      <c r="N9" s="81" t="str">
        <f aca="true" t="shared" si="1" ref="N9:N20">B9</f>
        <v>Middlesex</v>
      </c>
      <c r="O9" s="84">
        <f aca="true" t="shared" si="2" ref="O9:O20">C9</f>
        <v>18000</v>
      </c>
      <c r="P9" s="84">
        <f aca="true" t="shared" si="3" ref="P9:P24">D9</f>
        <v>18000</v>
      </c>
      <c r="Q9" s="84">
        <f aca="true" t="shared" si="4" ref="Q9:Q24">E9</f>
        <v>0</v>
      </c>
      <c r="R9" s="138"/>
    </row>
    <row r="10" spans="1:18" ht="12.75">
      <c r="A10" s="95" t="s">
        <v>870</v>
      </c>
      <c r="B10" s="95" t="s">
        <v>15</v>
      </c>
      <c r="C10" s="54">
        <v>14280</v>
      </c>
      <c r="D10" s="54">
        <v>14280</v>
      </c>
      <c r="E10" s="54">
        <v>0</v>
      </c>
      <c r="F10" s="23">
        <v>3</v>
      </c>
      <c r="K10" s="141"/>
      <c r="L10" s="122">
        <v>3</v>
      </c>
      <c r="M10" s="81" t="str">
        <f t="shared" si="0"/>
        <v>Ewing Township</v>
      </c>
      <c r="N10" s="81" t="str">
        <f t="shared" si="1"/>
        <v>Mercer</v>
      </c>
      <c r="O10" s="84">
        <f t="shared" si="2"/>
        <v>14280</v>
      </c>
      <c r="P10" s="84">
        <f t="shared" si="3"/>
        <v>14280</v>
      </c>
      <c r="Q10" s="84">
        <f t="shared" si="4"/>
        <v>0</v>
      </c>
      <c r="R10" s="138"/>
    </row>
    <row r="11" spans="1:18" ht="12.75">
      <c r="A11" s="95" t="s">
        <v>360</v>
      </c>
      <c r="B11" s="95" t="s">
        <v>7</v>
      </c>
      <c r="C11" s="54">
        <v>11716</v>
      </c>
      <c r="D11" s="54">
        <v>11716</v>
      </c>
      <c r="E11" s="54">
        <v>0</v>
      </c>
      <c r="F11" s="23">
        <v>4</v>
      </c>
      <c r="K11" s="141"/>
      <c r="L11" s="122">
        <v>4</v>
      </c>
      <c r="M11" s="81" t="str">
        <f t="shared" si="0"/>
        <v>Medford Township</v>
      </c>
      <c r="N11" s="81" t="str">
        <f t="shared" si="1"/>
        <v>Burlington</v>
      </c>
      <c r="O11" s="84">
        <f t="shared" si="2"/>
        <v>11716</v>
      </c>
      <c r="P11" s="84">
        <f t="shared" si="3"/>
        <v>11716</v>
      </c>
      <c r="Q11" s="84">
        <f t="shared" si="4"/>
        <v>0</v>
      </c>
      <c r="R11" s="138"/>
    </row>
    <row r="12" spans="1:18" ht="12.75">
      <c r="A12" s="95" t="s">
        <v>766</v>
      </c>
      <c r="B12" s="95" t="s">
        <v>13</v>
      </c>
      <c r="C12" s="54">
        <v>9248</v>
      </c>
      <c r="D12" s="54">
        <v>9248</v>
      </c>
      <c r="E12" s="54">
        <v>0</v>
      </c>
      <c r="F12" s="23">
        <v>5</v>
      </c>
      <c r="K12" s="141"/>
      <c r="L12" s="122">
        <v>5</v>
      </c>
      <c r="M12" s="81" t="str">
        <f t="shared" si="0"/>
        <v>Hoboken City</v>
      </c>
      <c r="N12" s="81" t="str">
        <f t="shared" si="1"/>
        <v>Hudson</v>
      </c>
      <c r="O12" s="84">
        <f t="shared" si="2"/>
        <v>9248</v>
      </c>
      <c r="P12" s="84">
        <f t="shared" si="3"/>
        <v>9248</v>
      </c>
      <c r="Q12" s="84">
        <f t="shared" si="4"/>
        <v>0</v>
      </c>
      <c r="R12" s="138"/>
    </row>
    <row r="13" spans="1:18" ht="12.75">
      <c r="A13" s="95" t="s">
        <v>1451</v>
      </c>
      <c r="B13" s="95" t="s">
        <v>22</v>
      </c>
      <c r="C13" s="54">
        <v>6827</v>
      </c>
      <c r="D13" s="54">
        <v>6827</v>
      </c>
      <c r="E13" s="54">
        <v>0</v>
      </c>
      <c r="F13" s="23">
        <v>6</v>
      </c>
      <c r="K13" s="141"/>
      <c r="L13" s="122">
        <v>6</v>
      </c>
      <c r="M13" s="81" t="str">
        <f t="shared" si="0"/>
        <v>Bridgewater Township</v>
      </c>
      <c r="N13" s="81" t="str">
        <f t="shared" si="1"/>
        <v>Somerset</v>
      </c>
      <c r="O13" s="84">
        <f t="shared" si="2"/>
        <v>6827</v>
      </c>
      <c r="P13" s="84">
        <f t="shared" si="3"/>
        <v>6827</v>
      </c>
      <c r="Q13" s="84">
        <f t="shared" si="4"/>
        <v>0</v>
      </c>
      <c r="R13" s="138"/>
    </row>
    <row r="14" spans="1:18" ht="12.75">
      <c r="A14" s="95" t="s">
        <v>970</v>
      </c>
      <c r="B14" s="95" t="s">
        <v>16</v>
      </c>
      <c r="C14" s="54">
        <v>6655</v>
      </c>
      <c r="D14" s="54">
        <v>6655</v>
      </c>
      <c r="E14" s="54">
        <v>0</v>
      </c>
      <c r="F14" s="23">
        <v>7</v>
      </c>
      <c r="K14" s="141"/>
      <c r="L14" s="122">
        <v>7</v>
      </c>
      <c r="M14" s="81" t="str">
        <f t="shared" si="0"/>
        <v>Woodbridge Township</v>
      </c>
      <c r="N14" s="81" t="str">
        <f t="shared" si="1"/>
        <v>Middlesex</v>
      </c>
      <c r="O14" s="84">
        <f t="shared" si="2"/>
        <v>6655</v>
      </c>
      <c r="P14" s="84">
        <f t="shared" si="3"/>
        <v>6655</v>
      </c>
      <c r="Q14" s="84">
        <f t="shared" si="4"/>
        <v>0</v>
      </c>
      <c r="R14" s="138"/>
    </row>
    <row r="15" spans="1:18" ht="12.75">
      <c r="A15" s="95" t="s">
        <v>1262</v>
      </c>
      <c r="B15" s="95" t="s">
        <v>19</v>
      </c>
      <c r="C15" s="54">
        <v>5496</v>
      </c>
      <c r="D15" s="54">
        <v>5496</v>
      </c>
      <c r="E15" s="54">
        <v>0</v>
      </c>
      <c r="F15" s="23">
        <v>8</v>
      </c>
      <c r="K15" s="141"/>
      <c r="L15" s="122">
        <v>8</v>
      </c>
      <c r="M15" s="81" t="str">
        <f t="shared" si="0"/>
        <v>Brick Township</v>
      </c>
      <c r="N15" s="81" t="str">
        <f t="shared" si="1"/>
        <v>Ocean</v>
      </c>
      <c r="O15" s="84">
        <f t="shared" si="2"/>
        <v>5496</v>
      </c>
      <c r="P15" s="84">
        <f t="shared" si="3"/>
        <v>5496</v>
      </c>
      <c r="Q15" s="84">
        <f t="shared" si="4"/>
        <v>0</v>
      </c>
      <c r="R15" s="138"/>
    </row>
    <row r="16" spans="1:18" ht="12.75">
      <c r="A16" s="95" t="s">
        <v>697</v>
      </c>
      <c r="B16" s="95" t="s">
        <v>22</v>
      </c>
      <c r="C16" s="54">
        <v>4985</v>
      </c>
      <c r="D16" s="54">
        <v>4985</v>
      </c>
      <c r="E16" s="54">
        <v>0</v>
      </c>
      <c r="F16" s="23">
        <v>9</v>
      </c>
      <c r="K16" s="141"/>
      <c r="L16" s="122">
        <v>9</v>
      </c>
      <c r="M16" s="81" t="str">
        <f t="shared" si="0"/>
        <v>Franklin Township</v>
      </c>
      <c r="N16" s="81" t="str">
        <f t="shared" si="1"/>
        <v>Somerset</v>
      </c>
      <c r="O16" s="84">
        <f t="shared" si="2"/>
        <v>4985</v>
      </c>
      <c r="P16" s="84">
        <f t="shared" si="3"/>
        <v>4985</v>
      </c>
      <c r="Q16" s="84">
        <f t="shared" si="4"/>
        <v>0</v>
      </c>
      <c r="R16" s="138"/>
    </row>
    <row r="17" spans="1:18" ht="12.75">
      <c r="A17" s="95" t="s">
        <v>446</v>
      </c>
      <c r="B17" s="95" t="s">
        <v>8</v>
      </c>
      <c r="C17" s="54">
        <v>4700</v>
      </c>
      <c r="D17" s="54">
        <v>0</v>
      </c>
      <c r="E17" s="54">
        <v>4700</v>
      </c>
      <c r="F17" s="23">
        <v>10</v>
      </c>
      <c r="K17" s="141"/>
      <c r="L17" s="122">
        <v>10</v>
      </c>
      <c r="M17" s="81" t="str">
        <f t="shared" si="0"/>
        <v>Cherry Hill Township</v>
      </c>
      <c r="N17" s="81" t="str">
        <f t="shared" si="1"/>
        <v>Camden</v>
      </c>
      <c r="O17" s="84">
        <f t="shared" si="2"/>
        <v>4700</v>
      </c>
      <c r="P17" s="84">
        <f t="shared" si="3"/>
        <v>0</v>
      </c>
      <c r="Q17" s="84">
        <f t="shared" si="4"/>
        <v>4700</v>
      </c>
      <c r="R17" s="138"/>
    </row>
    <row r="18" spans="1:18" ht="12.75">
      <c r="A18" s="95" t="s">
        <v>714</v>
      </c>
      <c r="B18" s="95" t="s">
        <v>16</v>
      </c>
      <c r="C18" s="54">
        <v>4600</v>
      </c>
      <c r="D18" s="54">
        <v>4600</v>
      </c>
      <c r="E18" s="54">
        <v>0</v>
      </c>
      <c r="F18" s="23">
        <v>11</v>
      </c>
      <c r="K18" s="141"/>
      <c r="L18" s="122">
        <v>11</v>
      </c>
      <c r="M18" s="81" t="str">
        <f t="shared" si="0"/>
        <v>Monroe Township</v>
      </c>
      <c r="N18" s="81" t="str">
        <f t="shared" si="1"/>
        <v>Middlesex</v>
      </c>
      <c r="O18" s="84">
        <f t="shared" si="2"/>
        <v>4600</v>
      </c>
      <c r="P18" s="84">
        <f t="shared" si="3"/>
        <v>4600</v>
      </c>
      <c r="Q18" s="84">
        <f t="shared" si="4"/>
        <v>0</v>
      </c>
      <c r="R18" s="138"/>
    </row>
    <row r="19" spans="1:18" ht="12.75">
      <c r="A19" s="95" t="s">
        <v>861</v>
      </c>
      <c r="B19" s="95" t="s">
        <v>24</v>
      </c>
      <c r="C19" s="54">
        <v>3</v>
      </c>
      <c r="D19" s="54">
        <v>3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Union Township</v>
      </c>
      <c r="N19" s="81" t="str">
        <f t="shared" si="1"/>
        <v>Union</v>
      </c>
      <c r="O19" s="84">
        <f t="shared" si="2"/>
        <v>3</v>
      </c>
      <c r="P19" s="84">
        <f t="shared" si="3"/>
        <v>3</v>
      </c>
      <c r="Q19" s="84">
        <f t="shared" si="4"/>
        <v>0</v>
      </c>
      <c r="R19" s="138"/>
    </row>
    <row r="20" spans="1:18" ht="12.75">
      <c r="A20" s="95" t="s">
        <v>578</v>
      </c>
      <c r="B20" s="95" t="s">
        <v>9</v>
      </c>
      <c r="C20" s="54">
        <v>1</v>
      </c>
      <c r="D20" s="54">
        <v>1</v>
      </c>
      <c r="E20" s="54">
        <v>0</v>
      </c>
      <c r="F20" s="23">
        <v>13</v>
      </c>
      <c r="K20" s="141"/>
      <c r="L20" s="122">
        <v>13</v>
      </c>
      <c r="M20" s="81" t="str">
        <f t="shared" si="0"/>
        <v>Woodbine Borough</v>
      </c>
      <c r="N20" s="81" t="str">
        <f t="shared" si="1"/>
        <v>Cape May</v>
      </c>
      <c r="O20" s="84">
        <f t="shared" si="2"/>
        <v>1</v>
      </c>
      <c r="P20" s="84">
        <f t="shared" si="3"/>
        <v>1</v>
      </c>
      <c r="Q20" s="84">
        <f t="shared" si="4"/>
        <v>0</v>
      </c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41"/>
      <c r="L21" s="122">
        <v>14</v>
      </c>
      <c r="M21" s="81"/>
      <c r="N21" s="81"/>
      <c r="O21" s="84"/>
      <c r="P21" s="84">
        <f t="shared" si="3"/>
        <v>0</v>
      </c>
      <c r="Q21" s="84">
        <f t="shared" si="4"/>
        <v>0</v>
      </c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41"/>
      <c r="L22" s="122">
        <v>15</v>
      </c>
      <c r="M22" s="81"/>
      <c r="N22" s="81"/>
      <c r="O22" s="84"/>
      <c r="P22" s="84">
        <f t="shared" si="3"/>
        <v>0</v>
      </c>
      <c r="Q22" s="84">
        <f t="shared" si="4"/>
        <v>0</v>
      </c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41"/>
      <c r="L23" s="122">
        <v>16</v>
      </c>
      <c r="M23" s="81"/>
      <c r="N23" s="81"/>
      <c r="O23" s="84"/>
      <c r="P23" s="84">
        <f t="shared" si="3"/>
        <v>0</v>
      </c>
      <c r="Q23" s="84">
        <f t="shared" si="4"/>
        <v>0</v>
      </c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41"/>
      <c r="L24" s="122">
        <v>17</v>
      </c>
      <c r="M24" s="81"/>
      <c r="N24" s="81"/>
      <c r="O24" s="84"/>
      <c r="P24" s="84">
        <f t="shared" si="3"/>
        <v>0</v>
      </c>
      <c r="Q24" s="84">
        <f t="shared" si="4"/>
        <v>0</v>
      </c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41"/>
      <c r="L25" s="122">
        <v>18</v>
      </c>
      <c r="M25" s="81"/>
      <c r="N25" s="81"/>
      <c r="O25" s="84"/>
      <c r="P25" s="84">
        <f>D25</f>
        <v>0</v>
      </c>
      <c r="Q25" s="84">
        <f>E25</f>
        <v>0</v>
      </c>
      <c r="R25" s="138"/>
    </row>
    <row r="26" spans="1:18" ht="12.75">
      <c r="A26" s="95"/>
      <c r="B26" s="95"/>
      <c r="C26" s="54"/>
      <c r="D26" s="54"/>
      <c r="E26" s="54"/>
      <c r="F26" s="23">
        <v>19</v>
      </c>
      <c r="K26" s="141"/>
      <c r="L26" s="122">
        <v>19</v>
      </c>
      <c r="M26" s="81"/>
      <c r="N26" s="81"/>
      <c r="O26" s="84"/>
      <c r="P26" s="84">
        <f>D26</f>
        <v>0</v>
      </c>
      <c r="Q26" s="84">
        <f>E26</f>
        <v>0</v>
      </c>
      <c r="R26" s="138"/>
    </row>
    <row r="27" spans="1:18" ht="12.75">
      <c r="A27" s="95"/>
      <c r="B27" s="95"/>
      <c r="C27" s="54"/>
      <c r="D27" s="54"/>
      <c r="E27" s="54"/>
      <c r="F27" s="23">
        <v>20</v>
      </c>
      <c r="K27" s="141"/>
      <c r="L27" s="122">
        <v>20</v>
      </c>
      <c r="M27" s="81"/>
      <c r="N27" s="81"/>
      <c r="O27" s="84"/>
      <c r="P27" s="84">
        <f>D27</f>
        <v>0</v>
      </c>
      <c r="Q27" s="84">
        <f>E27</f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208619</v>
      </c>
      <c r="D29" s="10">
        <f>SUM(D8:D27)</f>
        <v>203919</v>
      </c>
      <c r="E29" s="10">
        <f>SUM(E8:E27)</f>
        <v>4700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208619</v>
      </c>
      <c r="P29" s="84">
        <f t="shared" si="5"/>
        <v>203919</v>
      </c>
      <c r="Q29" s="84">
        <f t="shared" si="5"/>
        <v>4700</v>
      </c>
      <c r="R29" s="138"/>
    </row>
    <row r="30" spans="1:18" ht="12.75">
      <c r="A30" s="22" t="s">
        <v>1697</v>
      </c>
      <c r="C30" s="24">
        <f>retail_ytd!F29</f>
        <v>208619</v>
      </c>
      <c r="D30" s="24">
        <f>retail_ytd!G29</f>
        <v>203919</v>
      </c>
      <c r="E30" s="24">
        <f>retail_ytd!H29</f>
        <v>4700</v>
      </c>
      <c r="K30" s="137"/>
      <c r="L30" s="121"/>
      <c r="M30" s="81" t="str">
        <f>A30</f>
        <v>New Jersey</v>
      </c>
      <c r="N30" s="81"/>
      <c r="O30" s="84">
        <f t="shared" si="5"/>
        <v>208619</v>
      </c>
      <c r="P30" s="84">
        <f t="shared" si="5"/>
        <v>203919</v>
      </c>
      <c r="Q30" s="84">
        <f t="shared" si="5"/>
        <v>4700</v>
      </c>
      <c r="R30" s="143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121"/>
      <c r="M31" s="81" t="str">
        <f>A31</f>
        <v>Top as % of New Jersey</v>
      </c>
      <c r="N31" s="81"/>
      <c r="O31" s="86">
        <f t="shared" si="5"/>
        <v>1</v>
      </c>
      <c r="P31" s="86">
        <f t="shared" si="5"/>
        <v>1</v>
      </c>
      <c r="Q31" s="86">
        <f t="shared" si="5"/>
        <v>1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66"/>
      <c r="N34" s="66"/>
      <c r="O34" s="66"/>
      <c r="P34" s="66"/>
      <c r="Q34" s="66"/>
      <c r="R34" s="147"/>
    </row>
    <row r="35" spans="1:18" ht="12.75">
      <c r="A35" s="11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K1" s="55" t="s">
        <v>1739</v>
      </c>
    </row>
    <row r="2" spans="1:18" ht="18.75" thickTop="1">
      <c r="A2" s="1" t="str">
        <f>retail!A1</f>
        <v>Square feet of retail space authorized by building permits, January 2017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January 2017</v>
      </c>
      <c r="M2" s="170"/>
      <c r="N2" s="170"/>
      <c r="O2" s="170"/>
      <c r="P2" s="170"/>
      <c r="Q2" s="170"/>
      <c r="R2" s="171"/>
    </row>
    <row r="3" spans="1:18" ht="18">
      <c r="A3" s="53" t="s">
        <v>1745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3/8/17</v>
      </c>
      <c r="B4" s="2"/>
      <c r="C4" s="2"/>
      <c r="D4" s="2"/>
      <c r="E4" s="2"/>
      <c r="F4" s="6"/>
      <c r="K4" s="180"/>
      <c r="L4" s="181" t="str">
        <f>A4</f>
        <v>Source:  New Jersey Department of Community Affairs, 3/8/17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1741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1742</v>
      </c>
      <c r="E7" s="65" t="s">
        <v>1693</v>
      </c>
      <c r="K7" s="137"/>
      <c r="L7" s="184" t="s">
        <v>1737</v>
      </c>
      <c r="M7" s="91" t="s">
        <v>1738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199</v>
      </c>
      <c r="B8" s="95" t="s">
        <v>6</v>
      </c>
      <c r="C8" s="54">
        <v>122108</v>
      </c>
      <c r="D8" s="54">
        <v>122108</v>
      </c>
      <c r="E8" s="54">
        <v>0</v>
      </c>
      <c r="F8" s="23">
        <v>1</v>
      </c>
      <c r="K8" s="137"/>
      <c r="L8" s="183">
        <v>1</v>
      </c>
      <c r="M8" s="89" t="str">
        <f>A8</f>
        <v>Montvale Borough</v>
      </c>
      <c r="N8" s="89" t="str">
        <f>B8</f>
        <v>Bergen</v>
      </c>
      <c r="O8" s="90">
        <f>C8</f>
        <v>122108</v>
      </c>
      <c r="P8" s="90">
        <f>D8</f>
        <v>122108</v>
      </c>
      <c r="Q8" s="90">
        <f>E8</f>
        <v>0</v>
      </c>
      <c r="R8" s="138"/>
    </row>
    <row r="9" spans="1:18" ht="12.75">
      <c r="A9" s="95" t="s">
        <v>940</v>
      </c>
      <c r="B9" s="95" t="s">
        <v>16</v>
      </c>
      <c r="C9" s="54">
        <v>18000</v>
      </c>
      <c r="D9" s="54">
        <v>18000</v>
      </c>
      <c r="E9" s="54">
        <v>0</v>
      </c>
      <c r="F9" s="23">
        <v>2</v>
      </c>
      <c r="K9" s="137"/>
      <c r="L9" s="176">
        <v>2</v>
      </c>
      <c r="M9" s="81" t="str">
        <f>A9</f>
        <v>North Brunswick Township</v>
      </c>
      <c r="N9" s="81" t="str">
        <f>B9</f>
        <v>Middlesex</v>
      </c>
      <c r="O9" s="84">
        <f>C9</f>
        <v>18000</v>
      </c>
      <c r="P9" s="84">
        <f>D9</f>
        <v>18000</v>
      </c>
      <c r="Q9" s="84">
        <f>E9</f>
        <v>0</v>
      </c>
      <c r="R9" s="138"/>
    </row>
    <row r="10" spans="1:18" ht="12.75">
      <c r="A10" s="95" t="s">
        <v>870</v>
      </c>
      <c r="B10" s="95" t="s">
        <v>15</v>
      </c>
      <c r="C10" s="54">
        <v>14280</v>
      </c>
      <c r="D10" s="54">
        <v>14280</v>
      </c>
      <c r="E10" s="54">
        <v>0</v>
      </c>
      <c r="F10" s="23">
        <v>3</v>
      </c>
      <c r="K10" s="137"/>
      <c r="L10" s="176">
        <v>3</v>
      </c>
      <c r="M10" s="81" t="str">
        <f>A10</f>
        <v>Ewing Township</v>
      </c>
      <c r="N10" s="81" t="str">
        <f>B10</f>
        <v>Mercer</v>
      </c>
      <c r="O10" s="84">
        <f>C10</f>
        <v>14280</v>
      </c>
      <c r="P10" s="84">
        <f>D10</f>
        <v>14280</v>
      </c>
      <c r="Q10" s="84">
        <f>E10</f>
        <v>0</v>
      </c>
      <c r="R10" s="138"/>
    </row>
    <row r="11" spans="1:18" ht="12.75">
      <c r="A11" s="95" t="s">
        <v>360</v>
      </c>
      <c r="B11" s="95" t="s">
        <v>7</v>
      </c>
      <c r="C11" s="54">
        <v>11716</v>
      </c>
      <c r="D11" s="54">
        <v>11716</v>
      </c>
      <c r="E11" s="54">
        <v>0</v>
      </c>
      <c r="F11" s="23">
        <v>4</v>
      </c>
      <c r="K11" s="137"/>
      <c r="L11" s="176">
        <v>4</v>
      </c>
      <c r="M11" s="81" t="str">
        <f>A11</f>
        <v>Medford Township</v>
      </c>
      <c r="N11" s="81" t="str">
        <f>B11</f>
        <v>Burlington</v>
      </c>
      <c r="O11" s="84">
        <f>C11</f>
        <v>11716</v>
      </c>
      <c r="P11" s="84">
        <f>D11</f>
        <v>11716</v>
      </c>
      <c r="Q11" s="84">
        <f>E11</f>
        <v>0</v>
      </c>
      <c r="R11" s="138"/>
    </row>
    <row r="12" spans="1:18" ht="12.75">
      <c r="A12" s="95" t="s">
        <v>766</v>
      </c>
      <c r="B12" s="95" t="s">
        <v>13</v>
      </c>
      <c r="C12" s="54">
        <v>9248</v>
      </c>
      <c r="D12" s="54">
        <v>9248</v>
      </c>
      <c r="E12" s="54">
        <v>0</v>
      </c>
      <c r="F12" s="23">
        <v>5</v>
      </c>
      <c r="K12" s="137"/>
      <c r="L12" s="176">
        <v>5</v>
      </c>
      <c r="M12" s="81" t="str">
        <f>A12</f>
        <v>Hoboken City</v>
      </c>
      <c r="N12" s="81" t="str">
        <f>B12</f>
        <v>Hudson</v>
      </c>
      <c r="O12" s="84">
        <f>C12</f>
        <v>9248</v>
      </c>
      <c r="P12" s="84">
        <f>D12</f>
        <v>9248</v>
      </c>
      <c r="Q12" s="84">
        <f>E12</f>
        <v>0</v>
      </c>
      <c r="R12" s="138"/>
    </row>
    <row r="13" spans="1:18" ht="12.75">
      <c r="A13" s="95" t="s">
        <v>1451</v>
      </c>
      <c r="B13" s="95" t="s">
        <v>22</v>
      </c>
      <c r="C13" s="54">
        <v>6827</v>
      </c>
      <c r="D13" s="54">
        <v>6827</v>
      </c>
      <c r="E13" s="54">
        <v>0</v>
      </c>
      <c r="F13" s="23">
        <v>6</v>
      </c>
      <c r="K13" s="137"/>
      <c r="L13" s="176">
        <v>6</v>
      </c>
      <c r="M13" s="81" t="str">
        <f>A13</f>
        <v>Bridgewater Township</v>
      </c>
      <c r="N13" s="81" t="str">
        <f>B13</f>
        <v>Somerset</v>
      </c>
      <c r="O13" s="84">
        <f>C13</f>
        <v>6827</v>
      </c>
      <c r="P13" s="84">
        <f>D13</f>
        <v>6827</v>
      </c>
      <c r="Q13" s="84">
        <f>E13</f>
        <v>0</v>
      </c>
      <c r="R13" s="138"/>
    </row>
    <row r="14" spans="1:18" ht="12.75">
      <c r="A14" s="95" t="s">
        <v>970</v>
      </c>
      <c r="B14" s="95" t="s">
        <v>16</v>
      </c>
      <c r="C14" s="54">
        <v>6655</v>
      </c>
      <c r="D14" s="54">
        <v>6655</v>
      </c>
      <c r="E14" s="54">
        <v>0</v>
      </c>
      <c r="F14" s="23">
        <v>7</v>
      </c>
      <c r="K14" s="137"/>
      <c r="L14" s="176">
        <v>7</v>
      </c>
      <c r="M14" s="81"/>
      <c r="N14" s="81"/>
      <c r="O14" s="84"/>
      <c r="P14" s="84"/>
      <c r="Q14" s="84"/>
      <c r="R14" s="138"/>
    </row>
    <row r="15" spans="1:18" ht="12.75">
      <c r="A15" s="95" t="s">
        <v>1262</v>
      </c>
      <c r="B15" s="95" t="s">
        <v>19</v>
      </c>
      <c r="C15" s="54">
        <v>5496</v>
      </c>
      <c r="D15" s="54">
        <v>5496</v>
      </c>
      <c r="E15" s="54">
        <v>0</v>
      </c>
      <c r="F15" s="23">
        <v>8</v>
      </c>
      <c r="K15" s="137"/>
      <c r="L15" s="176">
        <v>8</v>
      </c>
      <c r="M15" s="81"/>
      <c r="N15" s="81"/>
      <c r="O15" s="84"/>
      <c r="P15" s="84"/>
      <c r="Q15" s="84"/>
      <c r="R15" s="138"/>
    </row>
    <row r="16" spans="1:18" ht="12.75">
      <c r="A16" s="95" t="s">
        <v>697</v>
      </c>
      <c r="B16" s="95" t="s">
        <v>22</v>
      </c>
      <c r="C16" s="54">
        <v>4985</v>
      </c>
      <c r="D16" s="54">
        <v>4985</v>
      </c>
      <c r="E16" s="54">
        <v>0</v>
      </c>
      <c r="F16" s="23">
        <v>9</v>
      </c>
      <c r="K16" s="137"/>
      <c r="L16" s="176">
        <v>9</v>
      </c>
      <c r="M16" s="81"/>
      <c r="N16" s="81"/>
      <c r="O16" s="84"/>
      <c r="P16" s="84"/>
      <c r="Q16" s="84"/>
      <c r="R16" s="138"/>
    </row>
    <row r="17" spans="1:18" ht="12.75">
      <c r="A17" s="95" t="s">
        <v>446</v>
      </c>
      <c r="B17" s="95" t="s">
        <v>8</v>
      </c>
      <c r="C17" s="54">
        <v>4700</v>
      </c>
      <c r="D17" s="54">
        <v>0</v>
      </c>
      <c r="E17" s="54">
        <v>4700</v>
      </c>
      <c r="F17" s="23">
        <v>10</v>
      </c>
      <c r="K17" s="137"/>
      <c r="L17" s="176">
        <v>10</v>
      </c>
      <c r="M17" s="81"/>
      <c r="N17" s="81"/>
      <c r="O17" s="84"/>
      <c r="P17" s="84"/>
      <c r="Q17" s="84"/>
      <c r="R17" s="138"/>
    </row>
    <row r="18" spans="1:18" ht="12.75">
      <c r="A18" s="95" t="s">
        <v>714</v>
      </c>
      <c r="B18" s="95" t="s">
        <v>16</v>
      </c>
      <c r="C18" s="54">
        <v>4600</v>
      </c>
      <c r="D18" s="54">
        <v>4600</v>
      </c>
      <c r="E18" s="54">
        <v>0</v>
      </c>
      <c r="F18" s="23">
        <v>11</v>
      </c>
      <c r="K18" s="137"/>
      <c r="L18" s="176">
        <v>11</v>
      </c>
      <c r="M18" s="81"/>
      <c r="N18" s="81"/>
      <c r="O18" s="84"/>
      <c r="P18" s="84"/>
      <c r="Q18" s="84"/>
      <c r="R18" s="138"/>
    </row>
    <row r="19" spans="1:18" ht="12.75">
      <c r="A19" s="95" t="s">
        <v>861</v>
      </c>
      <c r="B19" s="95" t="s">
        <v>24</v>
      </c>
      <c r="C19" s="54">
        <v>3</v>
      </c>
      <c r="D19" s="54">
        <v>3</v>
      </c>
      <c r="E19" s="54">
        <v>0</v>
      </c>
      <c r="F19" s="23">
        <v>12</v>
      </c>
      <c r="K19" s="137"/>
      <c r="L19" s="176">
        <v>12</v>
      </c>
      <c r="M19" s="81"/>
      <c r="N19" s="81"/>
      <c r="O19" s="84"/>
      <c r="P19" s="84"/>
      <c r="Q19" s="84"/>
      <c r="R19" s="138"/>
    </row>
    <row r="20" spans="1:18" ht="12.75">
      <c r="A20" s="95" t="s">
        <v>578</v>
      </c>
      <c r="B20" s="95" t="s">
        <v>9</v>
      </c>
      <c r="C20" s="54">
        <v>1</v>
      </c>
      <c r="D20" s="54">
        <v>1</v>
      </c>
      <c r="E20" s="54">
        <v>0</v>
      </c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8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8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208619</v>
      </c>
      <c r="D29" s="10">
        <f>SUM(D8:D27)</f>
        <v>203919</v>
      </c>
      <c r="E29" s="10">
        <f>SUM(E8:E27)</f>
        <v>4700</v>
      </c>
      <c r="K29" s="137"/>
      <c r="L29" s="57"/>
      <c r="M29" s="85" t="str">
        <f>A29</f>
        <v>Top municipalities</v>
      </c>
      <c r="N29" s="81"/>
      <c r="O29" s="84">
        <f aca="true" t="shared" si="0" ref="O29:Q31">C29</f>
        <v>208619</v>
      </c>
      <c r="P29" s="84">
        <f t="shared" si="0"/>
        <v>203919</v>
      </c>
      <c r="Q29" s="84">
        <f t="shared" si="0"/>
        <v>4700</v>
      </c>
      <c r="R29" s="138"/>
    </row>
    <row r="30" spans="1:18" ht="12.75">
      <c r="A30" s="22" t="s">
        <v>1697</v>
      </c>
      <c r="C30" s="24">
        <f>retail!F29</f>
        <v>208619</v>
      </c>
      <c r="D30" s="24">
        <f>retail!G29</f>
        <v>203919</v>
      </c>
      <c r="E30" s="24">
        <f>retail!H29</f>
        <v>4700</v>
      </c>
      <c r="K30" s="137"/>
      <c r="L30" s="57"/>
      <c r="M30" s="81" t="str">
        <f>A30</f>
        <v>New Jersey</v>
      </c>
      <c r="N30" s="81"/>
      <c r="O30" s="84">
        <f t="shared" si="0"/>
        <v>208619</v>
      </c>
      <c r="P30" s="84">
        <f t="shared" si="0"/>
        <v>203919</v>
      </c>
      <c r="Q30" s="84">
        <f t="shared" si="0"/>
        <v>4700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0"/>
        <v>1</v>
      </c>
      <c r="P31" s="86">
        <f t="shared" si="0"/>
        <v>1</v>
      </c>
      <c r="Q31" s="86">
        <f t="shared" si="0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1772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3/8/17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1730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0</v>
      </c>
      <c r="G7" s="80">
        <f>SUM(G31:G53)</f>
        <v>0</v>
      </c>
      <c r="H7" s="80">
        <f>SUM(H31:H53)</f>
        <v>0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122108</v>
      </c>
      <c r="G8" s="84">
        <f>SUM(G54:G123)</f>
        <v>122108</v>
      </c>
      <c r="H8" s="84">
        <f>SUM(H54:H123)</f>
        <v>0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11716</v>
      </c>
      <c r="G9" s="84">
        <f>SUM(G124:G163)</f>
        <v>11716</v>
      </c>
      <c r="H9" s="84">
        <f>SUM(H124:H163)</f>
        <v>0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4700</v>
      </c>
      <c r="G10" s="84">
        <f>SUM(G164:G200)</f>
        <v>0</v>
      </c>
      <c r="H10" s="84">
        <f>SUM(H164:H200)</f>
        <v>4700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1</v>
      </c>
      <c r="G11" s="84">
        <f>SUM(G201:G216)</f>
        <v>1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0</v>
      </c>
      <c r="G12" s="84">
        <f>SUM(G217:G230)</f>
        <v>0</v>
      </c>
      <c r="H12" s="84">
        <f>SUM(H217:H230)</f>
        <v>0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0</v>
      </c>
      <c r="G13" s="84">
        <f>SUM(G231:G252)</f>
        <v>0</v>
      </c>
      <c r="H13" s="84">
        <f>SUM(H231:H252)</f>
        <v>0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0</v>
      </c>
      <c r="G14" s="84">
        <f>SUM(G253:G276)</f>
        <v>0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9248</v>
      </c>
      <c r="G15" s="84">
        <f>SUM(G277:G288)</f>
        <v>9248</v>
      </c>
      <c r="H15" s="84">
        <f>SUM(H277:H288)</f>
        <v>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0</v>
      </c>
      <c r="G16" s="84">
        <f>SUM(G289:G314)</f>
        <v>0</v>
      </c>
      <c r="H16" s="84">
        <f>SUM(H289:H314)</f>
        <v>0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14280</v>
      </c>
      <c r="G17" s="84">
        <f>SUM(G315:G327)</f>
        <v>14280</v>
      </c>
      <c r="H17" s="84">
        <f>SUM(H315:H327)</f>
        <v>0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29255</v>
      </c>
      <c r="G18" s="84">
        <f>SUM(G328:G352)</f>
        <v>29255</v>
      </c>
      <c r="H18" s="84">
        <f>SUM(H328:H352)</f>
        <v>0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0</v>
      </c>
      <c r="G19" s="84">
        <f>SUM(G353:G405)</f>
        <v>0</v>
      </c>
      <c r="H19" s="84">
        <f>SUM(H353:H405)</f>
        <v>0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0</v>
      </c>
      <c r="G20" s="84">
        <f>SUM(G406:G444)</f>
        <v>0</v>
      </c>
      <c r="H20" s="84">
        <f>SUM(H406:H444)</f>
        <v>0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5496</v>
      </c>
      <c r="G21" s="84">
        <f>SUM(G445:G477)</f>
        <v>5496</v>
      </c>
      <c r="H21" s="84">
        <f>SUM(H445:H477)</f>
        <v>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0</v>
      </c>
      <c r="G22" s="84">
        <f>SUM(G478:G493)</f>
        <v>0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0</v>
      </c>
      <c r="G23" s="84">
        <f>SUM(G494:G508)</f>
        <v>0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11812</v>
      </c>
      <c r="G24" s="84">
        <f>SUM(G509:G529)</f>
        <v>11812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0</v>
      </c>
      <c r="G25" s="84">
        <f>SUM(G530:G553)</f>
        <v>0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3</v>
      </c>
      <c r="G26" s="84">
        <f>SUM(G554:G574)</f>
        <v>3</v>
      </c>
      <c r="H26" s="84">
        <f>SUM(H554:H574)</f>
        <v>0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0</v>
      </c>
      <c r="G27" s="84">
        <f>SUM(G575:G597)</f>
        <v>0</v>
      </c>
      <c r="H27" s="84">
        <f>SUM(H575:H597)</f>
        <v>0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208619</v>
      </c>
      <c r="G29" s="84">
        <f>SUM(G7:G28)</f>
        <v>203919</v>
      </c>
      <c r="H29" s="84">
        <f>SUM(H7:H28)</f>
        <v>4700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5" t="s">
        <v>1770</v>
      </c>
      <c r="K31" s="118"/>
      <c r="L31" s="42"/>
      <c r="M31" s="43"/>
      <c r="N31" s="43"/>
    </row>
    <row r="32" spans="1:14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5" t="s">
        <v>1770</v>
      </c>
      <c r="K32" s="118"/>
      <c r="L32" s="42"/>
      <c r="M32" s="43"/>
      <c r="N32" s="43"/>
    </row>
    <row r="33" spans="1:14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5" t="s">
        <v>1770</v>
      </c>
      <c r="K33" s="118"/>
      <c r="L33" s="42"/>
      <c r="M33" s="43"/>
      <c r="N33" s="43"/>
    </row>
    <row r="34" spans="1:15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5" t="s">
        <v>1770</v>
      </c>
      <c r="K34" s="118"/>
      <c r="L34" s="42"/>
      <c r="M34" s="43"/>
      <c r="O34" s="43"/>
    </row>
    <row r="35" spans="1:14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5" t="s">
        <v>1774</v>
      </c>
      <c r="K35" s="118"/>
      <c r="L35" s="42"/>
      <c r="M35" s="43"/>
      <c r="N35" s="43"/>
    </row>
    <row r="36" spans="1:15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 t="s">
        <v>1703</v>
      </c>
      <c r="G36" s="54" t="s">
        <v>1703</v>
      </c>
      <c r="H36" s="54" t="s">
        <v>1703</v>
      </c>
      <c r="I36" s="106"/>
      <c r="J36" s="155" t="s">
        <v>1703</v>
      </c>
      <c r="K36" s="118"/>
      <c r="L36" s="42"/>
      <c r="M36" s="43"/>
      <c r="O36" s="43"/>
    </row>
    <row r="37" spans="1:15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5" t="s">
        <v>1770</v>
      </c>
      <c r="K37" s="118"/>
      <c r="L37" s="42"/>
      <c r="M37" s="43"/>
      <c r="N37" s="43"/>
      <c r="O37" s="43"/>
    </row>
    <row r="38" spans="1:14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5" t="s">
        <v>1770</v>
      </c>
      <c r="K38" s="118"/>
      <c r="L38" s="42"/>
      <c r="M38" s="43"/>
      <c r="N38" s="43"/>
    </row>
    <row r="39" spans="1:14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5" t="s">
        <v>1774</v>
      </c>
      <c r="K39" s="118"/>
      <c r="L39" s="42"/>
      <c r="M39" s="43"/>
      <c r="N39" s="43"/>
    </row>
    <row r="40" spans="1:15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5" t="s">
        <v>1770</v>
      </c>
      <c r="K40" s="118"/>
      <c r="L40" s="42"/>
      <c r="M40" s="43"/>
      <c r="O40" s="43"/>
    </row>
    <row r="41" spans="1:14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5" t="s">
        <v>1770</v>
      </c>
      <c r="K41" s="118"/>
      <c r="L41" s="42"/>
      <c r="M41" s="43"/>
      <c r="N41" s="43"/>
    </row>
    <row r="42" spans="1:15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5" t="s">
        <v>1774</v>
      </c>
      <c r="K42" s="118"/>
      <c r="L42" s="42"/>
      <c r="M42" s="43"/>
      <c r="O42" s="43"/>
    </row>
    <row r="43" spans="1:14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5" t="s">
        <v>1770</v>
      </c>
      <c r="K43" s="118"/>
      <c r="L43" s="42"/>
      <c r="M43" s="43"/>
      <c r="N43" s="43"/>
    </row>
    <row r="44" spans="1:14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5" t="s">
        <v>1770</v>
      </c>
      <c r="K44" s="118"/>
      <c r="L44" s="42"/>
      <c r="M44" s="43"/>
      <c r="N44" s="43"/>
    </row>
    <row r="45" spans="1:14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5" t="s">
        <v>1770</v>
      </c>
      <c r="K45" s="118"/>
      <c r="L45" s="42"/>
      <c r="M45" s="43"/>
      <c r="N45" s="43"/>
    </row>
    <row r="46" spans="1:15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5" t="s">
        <v>1770</v>
      </c>
      <c r="K46" s="118"/>
      <c r="L46" s="42"/>
      <c r="M46" s="43"/>
      <c r="O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5" t="s">
        <v>1770</v>
      </c>
      <c r="K47" s="118"/>
      <c r="L47" s="42"/>
      <c r="M47" s="43"/>
      <c r="N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5" t="s">
        <v>1770</v>
      </c>
      <c r="K48" s="118"/>
      <c r="L48" s="42"/>
      <c r="M48" s="43"/>
      <c r="N48" s="43"/>
    </row>
    <row r="49" spans="1:15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5" t="s">
        <v>1770</v>
      </c>
      <c r="K49" s="118"/>
      <c r="L49" s="42"/>
      <c r="M49" s="43"/>
      <c r="O49" s="43"/>
    </row>
    <row r="50" spans="1:14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5" t="s">
        <v>1770</v>
      </c>
      <c r="K50" s="118"/>
      <c r="L50" s="42"/>
      <c r="M50" s="43"/>
      <c r="N50" s="43"/>
    </row>
    <row r="51" spans="1:14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5" t="s">
        <v>1770</v>
      </c>
      <c r="K51" s="118"/>
      <c r="L51" s="42"/>
      <c r="M51" s="43"/>
      <c r="N51" s="43"/>
    </row>
    <row r="52" spans="1:14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5" t="s">
        <v>1774</v>
      </c>
      <c r="K52" s="118"/>
      <c r="L52" s="42"/>
      <c r="M52" s="43"/>
      <c r="N52" s="43"/>
    </row>
    <row r="53" spans="1:15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5" t="s">
        <v>1770</v>
      </c>
      <c r="K53" s="118"/>
      <c r="L53" s="42"/>
      <c r="M53" s="43"/>
      <c r="N53" s="43"/>
      <c r="O53" s="43"/>
    </row>
    <row r="54" spans="1:14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5" t="s">
        <v>1770</v>
      </c>
      <c r="K54" s="118"/>
      <c r="L54" s="42"/>
      <c r="M54" s="43"/>
      <c r="N54" s="43"/>
    </row>
    <row r="55" spans="1:14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5" t="s">
        <v>1770</v>
      </c>
      <c r="K55" s="118"/>
      <c r="L55" s="42"/>
      <c r="M55" s="43"/>
      <c r="N55" s="43"/>
    </row>
    <row r="56" spans="1:14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5" t="s">
        <v>1770</v>
      </c>
      <c r="K56" s="118"/>
      <c r="L56" s="42"/>
      <c r="M56" s="43"/>
      <c r="N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5" t="s">
        <v>1770</v>
      </c>
      <c r="K57" s="118"/>
      <c r="L57" s="42"/>
      <c r="M57" s="43"/>
      <c r="N57" s="43"/>
    </row>
    <row r="58" spans="1:14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5" t="s">
        <v>1774</v>
      </c>
      <c r="K58" s="118"/>
      <c r="L58" s="42"/>
      <c r="M58" s="43"/>
      <c r="N58" s="43"/>
    </row>
    <row r="59" spans="1:15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5" t="s">
        <v>1770</v>
      </c>
      <c r="K59" s="118"/>
      <c r="L59" s="42"/>
      <c r="M59" s="43"/>
      <c r="O59" s="43"/>
    </row>
    <row r="60" spans="1:15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5" t="s">
        <v>1770</v>
      </c>
      <c r="K60" s="118"/>
      <c r="L60" s="42"/>
      <c r="M60" s="43"/>
      <c r="N60" s="43"/>
      <c r="O60" s="43"/>
    </row>
    <row r="61" spans="1:14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5" t="s">
        <v>1770</v>
      </c>
      <c r="K61" s="118"/>
      <c r="L61" s="42"/>
      <c r="M61" s="43"/>
      <c r="N61" s="43"/>
    </row>
    <row r="62" spans="1:15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5" t="s">
        <v>1770</v>
      </c>
      <c r="K62" s="118"/>
      <c r="L62" s="42"/>
      <c r="M62" s="43"/>
      <c r="N62" s="43"/>
      <c r="O62" s="43"/>
    </row>
    <row r="63" spans="1:14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 t="s">
        <v>1703</v>
      </c>
      <c r="G63" s="54" t="s">
        <v>1703</v>
      </c>
      <c r="H63" s="54" t="s">
        <v>1703</v>
      </c>
      <c r="I63" s="106"/>
      <c r="J63" s="155" t="s">
        <v>1703</v>
      </c>
      <c r="K63" s="118"/>
      <c r="L63" s="42"/>
      <c r="M63" s="43"/>
      <c r="N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5" t="s">
        <v>1774</v>
      </c>
      <c r="K64" s="118"/>
      <c r="L64" s="42"/>
      <c r="M64" s="43"/>
      <c r="N64" s="43"/>
    </row>
    <row r="65" spans="1:14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5" t="s">
        <v>1774</v>
      </c>
      <c r="K65" s="118"/>
      <c r="L65" s="42"/>
      <c r="M65" s="43"/>
      <c r="N65" s="43"/>
    </row>
    <row r="66" spans="1:14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5" t="s">
        <v>1770</v>
      </c>
      <c r="K66" s="118"/>
      <c r="L66" s="42"/>
      <c r="M66" s="43"/>
      <c r="N66" s="43"/>
    </row>
    <row r="67" spans="1:14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5" t="s">
        <v>1770</v>
      </c>
      <c r="K67" s="118"/>
      <c r="L67" s="42"/>
      <c r="M67" s="43"/>
      <c r="N67" s="43"/>
    </row>
    <row r="68" spans="1:15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5" t="s">
        <v>1770</v>
      </c>
      <c r="K68" s="118"/>
      <c r="L68" s="42"/>
      <c r="M68" s="43"/>
      <c r="N68" s="43"/>
      <c r="O68" s="43"/>
    </row>
    <row r="69" spans="1:14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5" t="s">
        <v>1770</v>
      </c>
      <c r="K69" s="118"/>
      <c r="L69" s="42"/>
      <c r="M69" s="43"/>
      <c r="N69" s="43"/>
    </row>
    <row r="70" spans="1:14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5" t="s">
        <v>1774</v>
      </c>
      <c r="K70" s="118"/>
      <c r="L70" s="42"/>
      <c r="M70" s="43"/>
      <c r="N70" s="43"/>
    </row>
    <row r="71" spans="1:14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5" t="s">
        <v>1770</v>
      </c>
      <c r="K71" s="118"/>
      <c r="L71" s="42"/>
      <c r="M71" s="43"/>
      <c r="N71" s="43"/>
    </row>
    <row r="72" spans="1:14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5" t="s">
        <v>1770</v>
      </c>
      <c r="K72" s="118"/>
      <c r="L72" s="42"/>
      <c r="M72" s="43"/>
      <c r="N72" s="43"/>
    </row>
    <row r="73" spans="1:14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5" t="s">
        <v>1770</v>
      </c>
      <c r="K73" s="118"/>
      <c r="L73" s="42"/>
      <c r="M73" s="43"/>
      <c r="N73" s="43"/>
    </row>
    <row r="74" spans="1:14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5" t="s">
        <v>1770</v>
      </c>
      <c r="K74" s="118"/>
      <c r="L74" s="42"/>
      <c r="M74" s="43"/>
      <c r="N74" s="43"/>
    </row>
    <row r="75" spans="1:14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5" t="s">
        <v>1770</v>
      </c>
      <c r="K75" s="118"/>
      <c r="L75" s="42"/>
      <c r="M75" s="43"/>
      <c r="N75" s="43"/>
    </row>
    <row r="76" spans="1:15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 t="s">
        <v>1703</v>
      </c>
      <c r="G76" s="54" t="s">
        <v>1703</v>
      </c>
      <c r="H76" s="54" t="s">
        <v>1703</v>
      </c>
      <c r="I76" s="106"/>
      <c r="J76" s="155" t="s">
        <v>1703</v>
      </c>
      <c r="K76" s="118"/>
      <c r="L76" s="42"/>
      <c r="M76" s="43"/>
      <c r="O76" s="43"/>
    </row>
    <row r="77" spans="1:14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5" t="s">
        <v>1770</v>
      </c>
      <c r="K77" s="118"/>
      <c r="L77" s="42"/>
      <c r="M77" s="43"/>
      <c r="N77" s="43"/>
    </row>
    <row r="78" spans="1:15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5" t="s">
        <v>1774</v>
      </c>
      <c r="K78" s="118"/>
      <c r="L78" s="42"/>
      <c r="M78" s="43"/>
      <c r="N78" s="43"/>
      <c r="O78" s="43"/>
    </row>
    <row r="79" spans="1:14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5" t="s">
        <v>1770</v>
      </c>
      <c r="K79" s="118"/>
      <c r="L79" s="42"/>
      <c r="M79" s="43"/>
      <c r="N79" s="43"/>
    </row>
    <row r="80" spans="1:14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5" t="s">
        <v>1770</v>
      </c>
      <c r="K80" s="118"/>
      <c r="L80" s="42"/>
      <c r="M80" s="43"/>
      <c r="N80" s="43"/>
    </row>
    <row r="81" spans="1:15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5" t="s">
        <v>1770</v>
      </c>
      <c r="K81" s="118"/>
      <c r="L81" s="42"/>
      <c r="M81" s="43"/>
      <c r="N81" s="43"/>
      <c r="O81" s="43"/>
    </row>
    <row r="82" spans="1:15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5" t="s">
        <v>1770</v>
      </c>
      <c r="K82" s="118"/>
      <c r="L82" s="42"/>
      <c r="M82" s="43"/>
      <c r="N82" s="43"/>
      <c r="O82" s="43"/>
    </row>
    <row r="83" spans="1:15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5" t="s">
        <v>1770</v>
      </c>
      <c r="K83" s="118"/>
      <c r="L83" s="42"/>
      <c r="M83" s="43"/>
      <c r="O83" s="43"/>
    </row>
    <row r="84" spans="1:14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5" t="s">
        <v>1770</v>
      </c>
      <c r="K84" s="118"/>
      <c r="L84" s="42"/>
      <c r="M84" s="43"/>
      <c r="N84" s="43"/>
    </row>
    <row r="85" spans="1:16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5" t="s">
        <v>1770</v>
      </c>
      <c r="K85" s="118"/>
      <c r="L85" s="42"/>
      <c r="M85" s="43"/>
      <c r="N85" s="43"/>
      <c r="P85" s="43"/>
    </row>
    <row r="86" spans="1:16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5" t="s">
        <v>1770</v>
      </c>
      <c r="K86" s="118"/>
      <c r="L86" s="42"/>
      <c r="M86" s="43"/>
      <c r="N86" s="43"/>
      <c r="P86" s="43"/>
    </row>
    <row r="87" spans="1:14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5" t="s">
        <v>1770</v>
      </c>
      <c r="K87" s="118"/>
      <c r="L87" s="42"/>
      <c r="M87" s="43"/>
      <c r="N87" s="43"/>
    </row>
    <row r="88" spans="1:15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5" t="s">
        <v>1770</v>
      </c>
      <c r="K88" s="118"/>
      <c r="L88" s="42"/>
      <c r="M88" s="43"/>
      <c r="O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122108</v>
      </c>
      <c r="G89" s="54">
        <v>122108</v>
      </c>
      <c r="H89" s="54">
        <v>0</v>
      </c>
      <c r="I89" s="106"/>
      <c r="J89" s="185" t="s">
        <v>1770</v>
      </c>
      <c r="K89" s="118"/>
      <c r="L89" s="42"/>
      <c r="M89" s="43"/>
      <c r="N89" s="43"/>
    </row>
    <row r="90" spans="1:16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5" t="s">
        <v>1770</v>
      </c>
      <c r="K90" s="118"/>
      <c r="L90" s="42"/>
      <c r="M90" s="43"/>
      <c r="N90" s="43"/>
      <c r="P90" s="43"/>
    </row>
    <row r="91" spans="1:15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5" t="s">
        <v>1770</v>
      </c>
      <c r="K91" s="118"/>
      <c r="L91" s="42"/>
      <c r="M91" s="43"/>
      <c r="N91" s="43"/>
      <c r="O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5" t="s">
        <v>1770</v>
      </c>
      <c r="K92" s="118"/>
      <c r="L92" s="42"/>
      <c r="M92" s="43"/>
      <c r="N92" s="43"/>
    </row>
    <row r="93" spans="1:14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5" t="s">
        <v>1770</v>
      </c>
      <c r="K93" s="118"/>
      <c r="L93" s="42"/>
      <c r="M93" s="43"/>
      <c r="N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5" t="s">
        <v>1770</v>
      </c>
      <c r="K94" s="118"/>
      <c r="L94" s="42"/>
      <c r="M94" s="43"/>
      <c r="O94" s="43"/>
      <c r="P94" s="43"/>
    </row>
    <row r="95" spans="1:14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5" t="s">
        <v>1770</v>
      </c>
      <c r="K95" s="118"/>
      <c r="L95" s="42"/>
      <c r="M95" s="43"/>
      <c r="N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5" t="s">
        <v>1774</v>
      </c>
      <c r="K96" s="118"/>
      <c r="L96" s="42"/>
      <c r="M96" s="43"/>
      <c r="N96" s="43"/>
    </row>
    <row r="97" spans="1:14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5" t="s">
        <v>1774</v>
      </c>
      <c r="K97" s="118"/>
      <c r="L97" s="42"/>
      <c r="M97" s="43"/>
      <c r="N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5" t="s">
        <v>1770</v>
      </c>
      <c r="K98" s="118"/>
      <c r="L98" s="42"/>
      <c r="M98" s="43"/>
      <c r="O98" s="43"/>
      <c r="P98" s="43"/>
    </row>
    <row r="99" spans="1:14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5" t="s">
        <v>1770</v>
      </c>
      <c r="K99" s="118"/>
      <c r="L99" s="42"/>
      <c r="M99" s="43"/>
      <c r="N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5" t="s">
        <v>1774</v>
      </c>
      <c r="K100" s="118"/>
      <c r="L100" s="42"/>
      <c r="M100" s="43"/>
      <c r="O100" s="43"/>
      <c r="P100" s="43"/>
    </row>
    <row r="101" spans="1:14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5" t="s">
        <v>1770</v>
      </c>
      <c r="K101" s="118"/>
      <c r="L101" s="42"/>
      <c r="M101" s="43"/>
      <c r="N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5" t="s">
        <v>1770</v>
      </c>
      <c r="K102" s="118"/>
      <c r="L102" s="42"/>
      <c r="M102" s="43"/>
      <c r="O102" s="43"/>
      <c r="P102" s="43"/>
    </row>
    <row r="103" spans="1:14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5" t="s">
        <v>1770</v>
      </c>
      <c r="K103" s="118"/>
      <c r="L103" s="42"/>
      <c r="M103" s="43"/>
      <c r="N103" s="43"/>
    </row>
    <row r="104" spans="1:15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5" t="s">
        <v>1770</v>
      </c>
      <c r="K104" s="118"/>
      <c r="L104" s="42"/>
      <c r="M104" s="43"/>
      <c r="N104" s="43"/>
      <c r="O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5" t="s">
        <v>1774</v>
      </c>
      <c r="K105" s="118"/>
      <c r="L105" s="42"/>
      <c r="M105" s="43"/>
      <c r="N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5" t="s">
        <v>1774</v>
      </c>
      <c r="K106" s="118"/>
      <c r="L106" s="42"/>
      <c r="M106" s="43"/>
      <c r="N106" s="43"/>
    </row>
    <row r="107" spans="1:14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5" t="s">
        <v>1770</v>
      </c>
      <c r="K107" s="118"/>
      <c r="L107" s="42"/>
      <c r="M107" s="43"/>
      <c r="N107" s="43"/>
    </row>
    <row r="108" spans="1:14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5" t="s">
        <v>1770</v>
      </c>
      <c r="K108" s="118"/>
      <c r="L108" s="42"/>
      <c r="M108" s="43"/>
      <c r="N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5" t="s">
        <v>1770</v>
      </c>
      <c r="K109" s="118"/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5" t="s">
        <v>1770</v>
      </c>
      <c r="K110" s="118"/>
      <c r="L110" s="42"/>
      <c r="M110" s="43"/>
      <c r="N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5" t="s">
        <v>1770</v>
      </c>
      <c r="K111" s="118"/>
      <c r="L111" s="42"/>
      <c r="M111" s="43"/>
      <c r="N111" s="43"/>
      <c r="P111" s="43"/>
    </row>
    <row r="112" spans="1:14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5" t="s">
        <v>1774</v>
      </c>
      <c r="K112" s="118"/>
      <c r="L112" s="42"/>
      <c r="M112" s="43"/>
      <c r="N112" s="43"/>
    </row>
    <row r="113" spans="1:14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5" t="s">
        <v>1770</v>
      </c>
      <c r="K113" s="118"/>
      <c r="L113" s="42"/>
      <c r="M113" s="43"/>
      <c r="N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5" t="s">
        <v>1770</v>
      </c>
      <c r="K114" s="118"/>
      <c r="L114" s="42"/>
      <c r="M114" s="43"/>
      <c r="N114" s="43"/>
      <c r="P114" s="43"/>
    </row>
    <row r="115" spans="1:14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5" t="s">
        <v>1770</v>
      </c>
      <c r="K115" s="118"/>
      <c r="L115" s="42"/>
      <c r="M115" s="43"/>
      <c r="N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5" t="s">
        <v>1770</v>
      </c>
      <c r="K116" s="118"/>
      <c r="L116" s="42"/>
      <c r="M116" s="43"/>
      <c r="N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5" t="s">
        <v>1770</v>
      </c>
      <c r="K117" s="118"/>
      <c r="L117" s="42"/>
      <c r="M117" s="43"/>
      <c r="N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5" t="s">
        <v>1770</v>
      </c>
      <c r="K118" s="118"/>
      <c r="L118" s="42"/>
      <c r="M118" s="43"/>
      <c r="N118" s="43"/>
    </row>
    <row r="119" spans="1:15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5" t="s">
        <v>1770</v>
      </c>
      <c r="K119" s="118"/>
      <c r="L119" s="42"/>
      <c r="M119" s="43"/>
      <c r="N119" s="43"/>
      <c r="O119" s="43"/>
    </row>
    <row r="120" spans="1:14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5" t="s">
        <v>1770</v>
      </c>
      <c r="K120" s="118"/>
      <c r="L120" s="42"/>
      <c r="M120" s="43"/>
      <c r="N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5" t="s">
        <v>1774</v>
      </c>
      <c r="K121" s="118"/>
      <c r="L121" s="42"/>
      <c r="M121" s="43"/>
      <c r="N121" s="43"/>
    </row>
    <row r="122" spans="1:14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5" t="s">
        <v>1770</v>
      </c>
      <c r="K122" s="118"/>
      <c r="L122" s="42"/>
      <c r="M122" s="43"/>
      <c r="N122" s="43"/>
    </row>
    <row r="123" spans="1:14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5" t="s">
        <v>1774</v>
      </c>
      <c r="K123" s="118"/>
      <c r="L123" s="42"/>
      <c r="M123" s="43"/>
      <c r="N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5" t="s">
        <v>1774</v>
      </c>
      <c r="K124" s="118"/>
      <c r="L124" s="42"/>
      <c r="M124" s="43"/>
      <c r="N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5" t="s">
        <v>1774</v>
      </c>
      <c r="K125" s="118"/>
      <c r="L125" s="42"/>
      <c r="M125" s="43"/>
      <c r="N125" s="43"/>
    </row>
    <row r="126" spans="1:14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5" t="s">
        <v>1774</v>
      </c>
      <c r="K126" s="118"/>
      <c r="L126" s="42"/>
      <c r="M126" s="43"/>
      <c r="N126" s="43"/>
    </row>
    <row r="127" spans="1:15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5" t="s">
        <v>1774</v>
      </c>
      <c r="K127" s="118"/>
      <c r="L127" s="42"/>
      <c r="M127" s="43"/>
      <c r="N127" s="43"/>
      <c r="O127" s="43"/>
    </row>
    <row r="128" spans="1:14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 t="s">
        <v>1703</v>
      </c>
      <c r="G128" s="54" t="s">
        <v>1703</v>
      </c>
      <c r="H128" s="54" t="s">
        <v>1703</v>
      </c>
      <c r="I128" s="106"/>
      <c r="J128" s="155" t="s">
        <v>1703</v>
      </c>
      <c r="K128" s="118"/>
      <c r="L128" s="42"/>
      <c r="M128" s="43"/>
      <c r="N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5" t="s">
        <v>1770</v>
      </c>
      <c r="K129" s="118"/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5" t="s">
        <v>1770</v>
      </c>
      <c r="K130" s="118"/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5" t="s">
        <v>1774</v>
      </c>
      <c r="K131" s="118"/>
      <c r="L131" s="42"/>
      <c r="M131" s="43"/>
      <c r="N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5" t="s">
        <v>1770</v>
      </c>
      <c r="K132" s="118"/>
      <c r="L132" s="42"/>
      <c r="M132" s="43"/>
      <c r="N132" s="43"/>
    </row>
    <row r="133" spans="1:14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5" t="s">
        <v>1770</v>
      </c>
      <c r="K133" s="118"/>
      <c r="L133" s="42"/>
      <c r="M133" s="43"/>
      <c r="N133" s="43"/>
    </row>
    <row r="134" spans="1:15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5" t="s">
        <v>1770</v>
      </c>
      <c r="K134" s="118"/>
      <c r="L134" s="42"/>
      <c r="M134" s="43"/>
      <c r="N134" s="43"/>
      <c r="O134" s="43"/>
    </row>
    <row r="135" spans="1:14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5" t="s">
        <v>1770</v>
      </c>
      <c r="K135" s="118"/>
      <c r="L135" s="42"/>
      <c r="M135" s="43"/>
      <c r="N135" s="43"/>
    </row>
    <row r="136" spans="1:15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5" t="s">
        <v>1770</v>
      </c>
      <c r="K136" s="118"/>
      <c r="L136" s="42"/>
      <c r="M136" s="43"/>
      <c r="O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 t="s">
        <v>1703</v>
      </c>
      <c r="G137" s="54" t="s">
        <v>1703</v>
      </c>
      <c r="H137" s="54" t="s">
        <v>1703</v>
      </c>
      <c r="I137" s="106"/>
      <c r="J137" s="155" t="s">
        <v>1703</v>
      </c>
      <c r="K137" s="118"/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5" t="s">
        <v>1770</v>
      </c>
      <c r="K138" s="118"/>
      <c r="L138" s="42"/>
      <c r="M138" s="43"/>
      <c r="N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5" t="s">
        <v>1770</v>
      </c>
      <c r="K139" s="118"/>
      <c r="L139" s="42"/>
      <c r="M139" s="43"/>
      <c r="N139" s="43"/>
      <c r="O139" s="43"/>
    </row>
    <row r="140" spans="1:15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5" t="s">
        <v>1770</v>
      </c>
      <c r="K140" s="118"/>
      <c r="L140" s="42"/>
      <c r="M140" s="43"/>
      <c r="N140" s="43"/>
      <c r="O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5" t="s">
        <v>1770</v>
      </c>
      <c r="K141" s="118"/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5" t="s">
        <v>1770</v>
      </c>
      <c r="K142" s="118"/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11716</v>
      </c>
      <c r="G143" s="54">
        <v>11716</v>
      </c>
      <c r="H143" s="54">
        <v>0</v>
      </c>
      <c r="I143" s="106"/>
      <c r="J143" s="185" t="s">
        <v>1770</v>
      </c>
      <c r="K143" s="118"/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5" t="s">
        <v>1774</v>
      </c>
      <c r="K144" s="118"/>
      <c r="L144" s="42"/>
      <c r="M144" s="43"/>
      <c r="N144" s="43"/>
    </row>
    <row r="145" spans="1:10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 t="s">
        <v>1771</v>
      </c>
      <c r="G145" s="54" t="s">
        <v>1771</v>
      </c>
      <c r="H145" s="54" t="s">
        <v>1771</v>
      </c>
      <c r="I145" s="106"/>
      <c r="J145" s="155" t="s">
        <v>1771</v>
      </c>
    </row>
    <row r="146" spans="1:10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5" t="s">
        <v>1770</v>
      </c>
    </row>
    <row r="147" spans="1:10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5" t="s">
        <v>1770</v>
      </c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5" t="s">
        <v>1770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5" t="s">
        <v>1774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5" t="s">
        <v>1770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5" t="s">
        <v>1770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5" t="s">
        <v>1770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5" t="s">
        <v>1774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5" t="s">
        <v>1770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5" t="s">
        <v>1774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5" t="s">
        <v>1770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5" t="s">
        <v>1770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5" t="s">
        <v>1774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5" t="s">
        <v>1770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5" t="s">
        <v>1770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5" t="s">
        <v>1774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5" t="s">
        <v>1774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5" t="s">
        <v>1774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5" t="s">
        <v>1774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5" t="s">
        <v>1770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5" t="s">
        <v>1770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5" t="s">
        <v>1770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5" t="s">
        <v>1770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5" t="s">
        <v>1770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5" t="s">
        <v>1770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5" t="s">
        <v>1770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4700</v>
      </c>
      <c r="G172" s="54">
        <v>0</v>
      </c>
      <c r="H172" s="54">
        <v>4700</v>
      </c>
      <c r="I172" s="106"/>
      <c r="J172" s="185" t="s">
        <v>1774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5" t="s">
        <v>1770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5" t="s">
        <v>1774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5" t="s">
        <v>1770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5" t="s">
        <v>1770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5" t="s">
        <v>1770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5" t="s">
        <v>1770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5" t="s">
        <v>1770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5" t="s">
        <v>1774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5" t="s">
        <v>1770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5" t="s">
        <v>1774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5" t="s">
        <v>1774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5" t="s">
        <v>1774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5" t="s">
        <v>1770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5" t="s">
        <v>1770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5" t="s">
        <v>1774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5" t="s">
        <v>1770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5" t="s">
        <v>1774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5" t="s">
        <v>1770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 t="s">
        <v>1703</v>
      </c>
      <c r="G191" s="54" t="s">
        <v>1703</v>
      </c>
      <c r="H191" s="54" t="s">
        <v>1703</v>
      </c>
      <c r="I191" s="106"/>
      <c r="J191" s="155" t="s">
        <v>1703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 t="s">
        <v>1703</v>
      </c>
      <c r="G192" s="54" t="s">
        <v>1703</v>
      </c>
      <c r="H192" s="54" t="s">
        <v>1703</v>
      </c>
      <c r="I192" s="106"/>
      <c r="J192" s="155" t="s">
        <v>1703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5" t="s">
        <v>1774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5" t="s">
        <v>1770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5" t="s">
        <v>1770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5" t="s">
        <v>1774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5" t="s">
        <v>1774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5" t="s">
        <v>1770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5" t="s">
        <v>1770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5" t="s">
        <v>1774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5" t="s">
        <v>1770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5" t="s">
        <v>1770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5" t="s">
        <v>1770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5" t="s">
        <v>1770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5" t="s">
        <v>1774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5" t="s">
        <v>1770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5" t="s">
        <v>1770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5" t="s">
        <v>1770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5" t="s">
        <v>1770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5" t="s">
        <v>1770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5" t="s">
        <v>1770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5" t="s">
        <v>1774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5" t="s">
        <v>1770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5" t="s">
        <v>1770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5" t="s">
        <v>1770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1</v>
      </c>
      <c r="G216" s="54">
        <v>1</v>
      </c>
      <c r="H216" s="54">
        <v>0</v>
      </c>
      <c r="I216" s="106"/>
      <c r="J216" s="185" t="s">
        <v>1770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5" t="s">
        <v>1774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5" t="s">
        <v>1774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5" t="s">
        <v>1770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5" t="s">
        <v>1770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5" t="s">
        <v>1770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5" t="s">
        <v>1770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5" t="s">
        <v>1770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5" t="s">
        <v>1774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5" t="s">
        <v>1770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5" t="s">
        <v>1770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5" t="s">
        <v>1770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5" t="s">
        <v>1770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5" t="s">
        <v>1770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5" t="s">
        <v>1770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5" t="s">
        <v>1770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 t="s">
        <v>1703</v>
      </c>
      <c r="G232" s="54" t="s">
        <v>1703</v>
      </c>
      <c r="H232" s="54" t="s">
        <v>1703</v>
      </c>
      <c r="I232" s="106"/>
      <c r="J232" s="155" t="s">
        <v>1703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5" t="s">
        <v>1770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5" t="s">
        <v>1770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5" t="s">
        <v>1774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5" t="s">
        <v>1774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5" t="s">
        <v>1774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 t="s">
        <v>1703</v>
      </c>
      <c r="G238" s="54" t="s">
        <v>1703</v>
      </c>
      <c r="H238" s="54" t="s">
        <v>1703</v>
      </c>
      <c r="I238" s="106"/>
      <c r="J238" s="155" t="s">
        <v>1703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 t="s">
        <v>1703</v>
      </c>
      <c r="G239" s="54" t="s">
        <v>1703</v>
      </c>
      <c r="H239" s="54" t="s">
        <v>1703</v>
      </c>
      <c r="I239" s="106"/>
      <c r="J239" s="155" t="s">
        <v>1703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5" t="s">
        <v>1770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5" t="s">
        <v>1769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5" t="s">
        <v>1770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5" t="s">
        <v>1770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5" t="s">
        <v>1774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5" t="s">
        <v>1774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5" t="s">
        <v>1774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5" t="s">
        <v>1770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5" t="s">
        <v>1770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5" t="s">
        <v>1774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5" t="s">
        <v>1774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5" t="s">
        <v>1770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5" t="s">
        <v>1770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5" t="s">
        <v>1770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5" t="s">
        <v>1774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5" t="s">
        <v>1770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5" t="s">
        <v>1770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5" t="s">
        <v>1774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5" t="s">
        <v>1774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5" t="s">
        <v>1770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5" t="s">
        <v>1770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5" t="s">
        <v>1774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5" t="s">
        <v>1770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5" t="s">
        <v>1770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5" t="s">
        <v>1774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5" t="s">
        <v>1774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5" t="s">
        <v>1770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5" t="s">
        <v>1774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5" t="s">
        <v>1770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5" t="s">
        <v>1770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5" t="s">
        <v>1774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5" t="s">
        <v>1770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5" t="s">
        <v>1770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5" t="s">
        <v>1770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5" t="s">
        <v>1770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5" t="s">
        <v>1774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5" t="s">
        <v>1770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5" t="s">
        <v>1770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5" t="s">
        <v>1770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5" t="s">
        <v>1770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5" t="s">
        <v>1770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9248</v>
      </c>
      <c r="G281" s="54">
        <v>9248</v>
      </c>
      <c r="H281" s="54">
        <v>0</v>
      </c>
      <c r="I281" s="106"/>
      <c r="J281" s="185" t="s">
        <v>1770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5" t="s">
        <v>1774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5" t="s">
        <v>1774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5" t="s">
        <v>1770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5" t="s">
        <v>1770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5" t="s">
        <v>1774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5" t="s">
        <v>1774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5" t="s">
        <v>1770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5" t="s">
        <v>1770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5" t="s">
        <v>1774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5" t="s">
        <v>1770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5" t="s">
        <v>1770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5" t="s">
        <v>1770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5" t="s">
        <v>1770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5" t="s">
        <v>1774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5" t="s">
        <v>1770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5" t="s">
        <v>1774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5" t="s">
        <v>1770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5" t="s">
        <v>1770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5" t="s">
        <v>1774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5" t="s">
        <v>1770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5" t="s">
        <v>1774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5" t="s">
        <v>1774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5" t="s">
        <v>1770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5" t="s">
        <v>1770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5" t="s">
        <v>1774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5" t="s">
        <v>1770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5" t="s">
        <v>1770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5" t="s">
        <v>1774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5" t="s">
        <v>1770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5" t="s">
        <v>1774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5" t="s">
        <v>1770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5" t="s">
        <v>1774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5" t="s">
        <v>1770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5" t="s">
        <v>1770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14280</v>
      </c>
      <c r="G316" s="54">
        <v>14280</v>
      </c>
      <c r="H316" s="54">
        <v>0</v>
      </c>
      <c r="I316" s="106"/>
      <c r="J316" s="185" t="s">
        <v>1774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5" t="s">
        <v>1774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5" t="s">
        <v>1770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5" t="s">
        <v>1774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5" t="s">
        <v>1770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5" t="s">
        <v>1770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5" t="s">
        <v>1770</v>
      </c>
    </row>
    <row r="323" spans="1:10" ht="12.75">
      <c r="A323" s="108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85" t="s">
        <v>1729</v>
      </c>
    </row>
    <row r="324" spans="1:10" ht="12.75">
      <c r="A324" s="108">
        <v>294</v>
      </c>
      <c r="B324" s="95" t="s">
        <v>888</v>
      </c>
      <c r="C324" s="111" t="s">
        <v>1723</v>
      </c>
      <c r="D324" s="95" t="s">
        <v>15</v>
      </c>
      <c r="E324" s="95" t="s">
        <v>1715</v>
      </c>
      <c r="F324" s="54">
        <v>0</v>
      </c>
      <c r="G324" s="54">
        <v>0</v>
      </c>
      <c r="H324" s="54">
        <v>0</v>
      </c>
      <c r="I324" s="106"/>
      <c r="J324" s="185" t="s">
        <v>1770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5" t="s">
        <v>1770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5" t="s">
        <v>1770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5" t="s">
        <v>1770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5" t="s">
        <v>1774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5" t="s">
        <v>1770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5" t="s">
        <v>1774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5" t="s">
        <v>1770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5" t="s">
        <v>1770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5" t="s">
        <v>1770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5" t="s">
        <v>1774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5" t="s">
        <v>1774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5" t="s">
        <v>1774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5" t="s">
        <v>1770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5" t="s">
        <v>1770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5" t="s">
        <v>1770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4600</v>
      </c>
      <c r="G340" s="54">
        <v>4600</v>
      </c>
      <c r="H340" s="54">
        <v>0</v>
      </c>
      <c r="I340" s="106"/>
      <c r="J340" s="185" t="s">
        <v>1770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5" t="s">
        <v>1770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18000</v>
      </c>
      <c r="G342" s="54">
        <v>18000</v>
      </c>
      <c r="H342" s="54">
        <v>0</v>
      </c>
      <c r="I342" s="106"/>
      <c r="J342" s="185" t="s">
        <v>1770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5" t="s">
        <v>1774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5" t="s">
        <v>1770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5" t="s">
        <v>1770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5" t="s">
        <v>1770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5" t="s">
        <v>1770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5" t="s">
        <v>1770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5" t="s">
        <v>1770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5" t="s">
        <v>1770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5" t="s">
        <v>1770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6655</v>
      </c>
      <c r="G352" s="54">
        <v>6655</v>
      </c>
      <c r="H352" s="54">
        <v>0</v>
      </c>
      <c r="I352" s="106"/>
      <c r="J352" s="185" t="s">
        <v>1770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5" t="s">
        <v>1770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5" t="s">
        <v>1770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5" t="s">
        <v>1770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5" t="s">
        <v>1770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5" t="s">
        <v>1774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5" t="s">
        <v>1774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5" t="s">
        <v>1770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5" t="s">
        <v>1770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5" t="s">
        <v>1770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5" t="s">
        <v>1774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5" t="s">
        <v>1770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5" t="s">
        <v>1774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5" t="s">
        <v>1770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5" t="s">
        <v>1770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5" t="s">
        <v>1770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5" t="s">
        <v>1774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5" t="s">
        <v>1774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5" t="s">
        <v>1770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5" t="s">
        <v>1774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5" t="s">
        <v>1770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5" t="s">
        <v>1770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5" t="s">
        <v>1770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5" t="s">
        <v>1770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5" t="s">
        <v>1774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5" t="s">
        <v>1774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5" t="s">
        <v>1770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 t="s">
        <v>1703</v>
      </c>
      <c r="G379" s="54" t="s">
        <v>1703</v>
      </c>
      <c r="H379" s="54" t="s">
        <v>1703</v>
      </c>
      <c r="I379" s="106"/>
      <c r="J379" s="155" t="s">
        <v>1703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5" t="s">
        <v>1770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5" t="s">
        <v>1774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5" t="s">
        <v>1774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5" t="s">
        <v>1770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5" t="s">
        <v>1770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5" t="s">
        <v>1770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5" t="s">
        <v>1770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5" t="s">
        <v>1770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5" t="s">
        <v>1774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5" t="s">
        <v>1774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5" t="s">
        <v>1770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5" t="s">
        <v>1770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5" t="s">
        <v>1770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5" t="s">
        <v>1770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5" t="s">
        <v>1770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5" t="s">
        <v>1774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5" t="s">
        <v>1770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5" t="s">
        <v>1774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5" t="s">
        <v>1774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5" t="s">
        <v>1774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5" t="s">
        <v>1770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5" t="s">
        <v>1770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5" t="s">
        <v>1770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5" t="s">
        <v>1770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5" t="s">
        <v>1770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5" t="s">
        <v>1774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5" t="s">
        <v>1770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5" t="s">
        <v>1770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5" t="s">
        <v>1770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5" t="s">
        <v>1770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5" t="s">
        <v>1770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5" t="s">
        <v>1770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5" t="s">
        <v>1770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5" t="s">
        <v>1770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5" t="s">
        <v>1770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5" t="s">
        <v>1774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5" t="s">
        <v>1770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5" t="s">
        <v>1774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5" t="s">
        <v>1770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5" t="s">
        <v>1770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5" t="s">
        <v>1774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5" t="s">
        <v>1770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5" t="s">
        <v>1770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5" t="s">
        <v>1770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5" t="s">
        <v>1770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5" t="s">
        <v>1770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5" t="s">
        <v>1770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5" t="s">
        <v>1770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5" t="s">
        <v>1774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5" t="s">
        <v>1774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5" t="s">
        <v>1770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5" t="s">
        <v>1770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5" t="s">
        <v>1770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5" t="s">
        <v>1770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5" t="s">
        <v>1770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5" t="s">
        <v>1770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5" t="s">
        <v>1774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5" t="s">
        <v>1770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5" t="s">
        <v>1770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5" t="s">
        <v>1770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5" t="s">
        <v>1770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5" t="s">
        <v>1770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5" t="s">
        <v>1770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5" t="s">
        <v>1770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5" t="s">
        <v>1770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5" t="s">
        <v>1770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5" t="s">
        <v>1774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5" t="s">
        <v>1770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5" t="s">
        <v>1770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5" t="s">
        <v>1770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5496</v>
      </c>
      <c r="G450" s="54">
        <v>5496</v>
      </c>
      <c r="H450" s="54">
        <v>0</v>
      </c>
      <c r="I450" s="106"/>
      <c r="J450" s="185" t="s">
        <v>1770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5" t="s">
        <v>1774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5" t="s">
        <v>1770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5" t="s">
        <v>1770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5" t="s">
        <v>1770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5" t="s">
        <v>1770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5" t="s">
        <v>1770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5" t="s">
        <v>1770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5" t="s">
        <v>1770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5" t="s">
        <v>1770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5" t="s">
        <v>1774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5" t="s">
        <v>1770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 t="s">
        <v>1703</v>
      </c>
      <c r="G462" s="54" t="s">
        <v>1703</v>
      </c>
      <c r="H462" s="54" t="s">
        <v>1703</v>
      </c>
      <c r="I462" s="106"/>
      <c r="J462" s="155" t="s">
        <v>1703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5" t="s">
        <v>1770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5" t="s">
        <v>1770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5" t="s">
        <v>1770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5" t="s">
        <v>1774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5" t="s">
        <v>1770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5" t="s">
        <v>1770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5" t="s">
        <v>1770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5" t="s">
        <v>1770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5" t="s">
        <v>1770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5" t="s">
        <v>1770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5" t="s">
        <v>1770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5" t="s">
        <v>1770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5" t="s">
        <v>1774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5" t="s">
        <v>1770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5" t="s">
        <v>1770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5" t="s">
        <v>1770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5" t="s">
        <v>1770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 t="s">
        <v>1703</v>
      </c>
      <c r="G480" s="54" t="s">
        <v>1703</v>
      </c>
      <c r="H480" s="54" t="s">
        <v>1703</v>
      </c>
      <c r="I480" s="106"/>
      <c r="J480" s="155" t="s">
        <v>1703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5" t="s">
        <v>1770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5" t="s">
        <v>1770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5" t="s">
        <v>1770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5" t="s">
        <v>1774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5" t="s">
        <v>1770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5" t="s">
        <v>1770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 t="s">
        <v>1703</v>
      </c>
      <c r="G487" s="54" t="s">
        <v>1703</v>
      </c>
      <c r="H487" s="54" t="s">
        <v>1703</v>
      </c>
      <c r="I487" s="106"/>
      <c r="J487" s="155" t="s">
        <v>1703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5" t="s">
        <v>1774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5" t="s">
        <v>1770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5" t="s">
        <v>1770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5" t="s">
        <v>1770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5" t="s">
        <v>1770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0</v>
      </c>
      <c r="G493" s="54">
        <v>0</v>
      </c>
      <c r="H493" s="54">
        <v>0</v>
      </c>
      <c r="I493" s="106"/>
      <c r="J493" s="185" t="s">
        <v>1770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5" t="s">
        <v>1770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5" t="s">
        <v>1770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5" t="s">
        <v>1770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5" t="s">
        <v>1770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5" t="s">
        <v>1774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5" t="s">
        <v>1770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5" t="s">
        <v>1770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5" t="s">
        <v>1770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5" t="s">
        <v>1774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5" t="s">
        <v>1770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5" t="s">
        <v>1770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5" t="s">
        <v>1770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5" t="s">
        <v>1770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5" t="s">
        <v>1770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5" t="s">
        <v>1770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5" t="s">
        <v>1770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5" t="s">
        <v>1770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5" t="s">
        <v>1770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5" t="s">
        <v>1774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5" t="s">
        <v>1774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6827</v>
      </c>
      <c r="G514" s="54">
        <v>6827</v>
      </c>
      <c r="H514" s="54">
        <v>0</v>
      </c>
      <c r="I514" s="106"/>
      <c r="J514" s="185" t="s">
        <v>1770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5" t="s">
        <v>1770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4985</v>
      </c>
      <c r="G516" s="54">
        <v>4985</v>
      </c>
      <c r="H516" s="54">
        <v>0</v>
      </c>
      <c r="I516" s="106"/>
      <c r="J516" s="185" t="s">
        <v>1770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5" t="s">
        <v>1770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5" t="s">
        <v>1774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5" t="s">
        <v>1770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5" t="s">
        <v>1774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5" t="s">
        <v>1770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5" t="s">
        <v>1774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5" t="s">
        <v>1770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5" t="s">
        <v>1770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5" t="s">
        <v>1774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5" t="s">
        <v>1770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5" t="s">
        <v>1770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5" t="s">
        <v>1774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5" t="s">
        <v>1770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1703</v>
      </c>
      <c r="G530" s="54" t="s">
        <v>1703</v>
      </c>
      <c r="H530" s="54" t="s">
        <v>1703</v>
      </c>
      <c r="I530" s="106"/>
      <c r="J530" s="155" t="s">
        <v>1703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5" t="s">
        <v>1770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5" t="s">
        <v>1770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5" t="s">
        <v>1770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5" t="s">
        <v>1770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5" t="s">
        <v>1770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5" t="s">
        <v>1770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5" t="s">
        <v>1770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5" t="s">
        <v>1770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5" t="s">
        <v>1770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5" t="s">
        <v>1770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5" t="s">
        <v>1770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5" t="s">
        <v>1770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5" t="s">
        <v>1770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5" t="s">
        <v>1770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5" t="s">
        <v>1770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5" t="s">
        <v>1770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5" t="s">
        <v>1770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5" t="s">
        <v>1774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5" t="s">
        <v>1770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5" t="s">
        <v>1770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5" t="s">
        <v>1770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1703</v>
      </c>
      <c r="G552" s="54" t="s">
        <v>1703</v>
      </c>
      <c r="H552" s="54" t="s">
        <v>1703</v>
      </c>
      <c r="I552" s="106"/>
      <c r="J552" s="155" t="s">
        <v>1703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5" t="s">
        <v>1770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5" t="s">
        <v>1774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5" t="s">
        <v>1770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5" t="s">
        <v>1774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5" t="s">
        <v>1770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5" t="s">
        <v>1770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5" t="s">
        <v>1770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5" t="s">
        <v>1770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5" t="s">
        <v>1770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5" t="s">
        <v>1770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5" t="s">
        <v>1770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5" t="s">
        <v>1770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5" t="s">
        <v>1770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5" t="s">
        <v>1770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5" t="s">
        <v>1770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5" t="s">
        <v>1770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5" t="s">
        <v>1770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5" t="s">
        <v>1770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5" t="s">
        <v>1770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3</v>
      </c>
      <c r="G572" s="54">
        <v>3</v>
      </c>
      <c r="H572" s="54">
        <v>0</v>
      </c>
      <c r="I572" s="106"/>
      <c r="J572" s="185" t="s">
        <v>1770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5" t="s">
        <v>1774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5" t="s">
        <v>1770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5" t="s">
        <v>1770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5" t="s">
        <v>1774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 t="s">
        <v>1703</v>
      </c>
      <c r="G577" s="54" t="s">
        <v>1703</v>
      </c>
      <c r="H577" s="54" t="s">
        <v>1703</v>
      </c>
      <c r="I577" s="106"/>
      <c r="J577" s="155" t="s">
        <v>1703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5" t="s">
        <v>1770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5" t="s">
        <v>1770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5" t="s">
        <v>1770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5" t="s">
        <v>1774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5" t="s">
        <v>1774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5" t="s">
        <v>1770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5" t="s">
        <v>1770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5" t="s">
        <v>1774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5" t="s">
        <v>1770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5" t="s">
        <v>1770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5" t="s">
        <v>1770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5" t="s">
        <v>1769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5" t="s">
        <v>1770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5" t="s">
        <v>1770</v>
      </c>
    </row>
    <row r="592" spans="1:10" ht="12.75">
      <c r="A592" s="108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1731</v>
      </c>
      <c r="G592" s="127"/>
      <c r="H592" s="127"/>
      <c r="I592" s="106"/>
      <c r="J592" s="185" t="s">
        <v>1749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5" t="s">
        <v>1770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5" t="s">
        <v>1774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5" t="s">
        <v>1774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5" t="s">
        <v>1774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5" t="s">
        <v>1774</v>
      </c>
    </row>
    <row r="598" spans="1:10" ht="12.75">
      <c r="A598" s="108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5" t="s">
        <v>1770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.75" thickBot="1">
      <c r="A1" s="1" t="s">
        <v>1772</v>
      </c>
      <c r="B1" s="2"/>
      <c r="D1" s="2"/>
      <c r="E1" s="3"/>
      <c r="F1" s="4"/>
      <c r="Q1" s="55" t="s">
        <v>1744</v>
      </c>
    </row>
    <row r="2" spans="1:26" ht="18.75" thickTop="1">
      <c r="A2" s="5" t="s">
        <v>1773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January 2017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3/8/17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1780</v>
      </c>
      <c r="U4" s="67"/>
      <c r="V4" s="67"/>
      <c r="W4" s="67"/>
      <c r="X4" s="67" t="s">
        <v>1743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1741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1741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1742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1742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0</v>
      </c>
      <c r="G7" s="90">
        <f>SUM(G31:G53)</f>
        <v>0</v>
      </c>
      <c r="H7" s="90">
        <f>SUM(H31:H53)</f>
        <v>0</v>
      </c>
      <c r="I7" s="154"/>
      <c r="Q7" s="146"/>
      <c r="R7" s="60" t="str">
        <f>D7</f>
        <v>Atlantic</v>
      </c>
      <c r="S7" s="60">
        <f>F7</f>
        <v>0</v>
      </c>
      <c r="T7" s="60">
        <f>G7</f>
        <v>0</v>
      </c>
      <c r="U7" s="60">
        <f>H7</f>
        <v>0</v>
      </c>
      <c r="V7" s="61"/>
      <c r="W7" s="60">
        <f>retail_ytd!F7</f>
        <v>0</v>
      </c>
      <c r="X7" s="60">
        <f>retail_ytd!G7</f>
        <v>0</v>
      </c>
      <c r="Y7" s="60">
        <f>retail_ytd!H7</f>
        <v>0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122108</v>
      </c>
      <c r="G8" s="84">
        <f>SUM(G54:G123)</f>
        <v>122108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122108</v>
      </c>
      <c r="T8" s="56">
        <f aca="true" t="shared" si="2" ref="T8:T28">G8</f>
        <v>122108</v>
      </c>
      <c r="U8" s="56">
        <f aca="true" t="shared" si="3" ref="U8:U28">H8</f>
        <v>0</v>
      </c>
      <c r="V8" s="57"/>
      <c r="W8" s="56">
        <f>retail_ytd!F8</f>
        <v>122108</v>
      </c>
      <c r="X8" s="56">
        <f>retail_ytd!G8</f>
        <v>122108</v>
      </c>
      <c r="Y8" s="56">
        <f>retail_ytd!H8</f>
        <v>0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11716</v>
      </c>
      <c r="G9" s="84">
        <f>SUM(G124:G163)</f>
        <v>11716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11716</v>
      </c>
      <c r="T9" s="56">
        <f t="shared" si="2"/>
        <v>11716</v>
      </c>
      <c r="U9" s="56">
        <f t="shared" si="3"/>
        <v>0</v>
      </c>
      <c r="V9" s="57"/>
      <c r="W9" s="56">
        <f>retail_ytd!F9</f>
        <v>11716</v>
      </c>
      <c r="X9" s="56">
        <f>retail_ytd!G9</f>
        <v>11716</v>
      </c>
      <c r="Y9" s="56">
        <f>retail_ytd!H9</f>
        <v>0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4700</v>
      </c>
      <c r="G10" s="84">
        <f>SUM(G164:G200)</f>
        <v>0</v>
      </c>
      <c r="H10" s="84">
        <f>SUM(H164:H200)</f>
        <v>4700</v>
      </c>
      <c r="I10" s="155"/>
      <c r="Q10" s="146"/>
      <c r="R10" s="56" t="str">
        <f t="shared" si="0"/>
        <v>Camden</v>
      </c>
      <c r="S10" s="56">
        <f t="shared" si="1"/>
        <v>4700</v>
      </c>
      <c r="T10" s="56">
        <f t="shared" si="2"/>
        <v>0</v>
      </c>
      <c r="U10" s="56">
        <f t="shared" si="3"/>
        <v>4700</v>
      </c>
      <c r="V10" s="57"/>
      <c r="W10" s="56">
        <f>retail_ytd!F10</f>
        <v>4700</v>
      </c>
      <c r="X10" s="56">
        <f>retail_ytd!G10</f>
        <v>0</v>
      </c>
      <c r="Y10" s="56">
        <f>retail_ytd!H10</f>
        <v>4700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1</v>
      </c>
      <c r="G11" s="84">
        <f>SUM(G201:G216)</f>
        <v>1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1</v>
      </c>
      <c r="T11" s="56">
        <f t="shared" si="2"/>
        <v>1</v>
      </c>
      <c r="U11" s="56">
        <f t="shared" si="3"/>
        <v>0</v>
      </c>
      <c r="V11" s="57"/>
      <c r="W11" s="56">
        <f>retail_ytd!F11</f>
        <v>1</v>
      </c>
      <c r="X11" s="56">
        <f>retail_ytd!G11</f>
        <v>1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0</v>
      </c>
      <c r="X12" s="56">
        <f>retail_ytd!G12</f>
        <v>0</v>
      </c>
      <c r="Y12" s="56">
        <f>retail_ytd!H12</f>
        <v>0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0</v>
      </c>
      <c r="G13" s="84">
        <f>SUM(G231:G252)</f>
        <v>0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0</v>
      </c>
      <c r="T13" s="56">
        <f t="shared" si="2"/>
        <v>0</v>
      </c>
      <c r="U13" s="56">
        <f t="shared" si="3"/>
        <v>0</v>
      </c>
      <c r="V13" s="57"/>
      <c r="W13" s="56">
        <f>retail_ytd!F13</f>
        <v>0</v>
      </c>
      <c r="X13" s="56">
        <f>retail_ytd!G13</f>
        <v>0</v>
      </c>
      <c r="Y13" s="56">
        <f>retail_ytd!H13</f>
        <v>0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0</v>
      </c>
      <c r="G14" s="84">
        <f>SUM(G253:G276)</f>
        <v>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0</v>
      </c>
      <c r="T14" s="56">
        <f t="shared" si="2"/>
        <v>0</v>
      </c>
      <c r="U14" s="56">
        <f t="shared" si="3"/>
        <v>0</v>
      </c>
      <c r="V14" s="57"/>
      <c r="W14" s="56">
        <f>retail_ytd!F14</f>
        <v>0</v>
      </c>
      <c r="X14" s="56">
        <f>retail_ytd!G14</f>
        <v>0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9248</v>
      </c>
      <c r="G15" s="84">
        <f>SUM(G277:G288)</f>
        <v>9248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9248</v>
      </c>
      <c r="T15" s="56">
        <f t="shared" si="2"/>
        <v>9248</v>
      </c>
      <c r="U15" s="56">
        <f t="shared" si="3"/>
        <v>0</v>
      </c>
      <c r="V15" s="57"/>
      <c r="W15" s="56">
        <f>retail_ytd!F15</f>
        <v>9248</v>
      </c>
      <c r="X15" s="56">
        <f>retail_ytd!G15</f>
        <v>9248</v>
      </c>
      <c r="Y15" s="56">
        <f>retail_ytd!H15</f>
        <v>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0</v>
      </c>
      <c r="T16" s="56">
        <f t="shared" si="2"/>
        <v>0</v>
      </c>
      <c r="U16" s="56">
        <f t="shared" si="3"/>
        <v>0</v>
      </c>
      <c r="V16" s="57"/>
      <c r="W16" s="56">
        <f>retail_ytd!F16</f>
        <v>0</v>
      </c>
      <c r="X16" s="56">
        <f>retail_ytd!G16</f>
        <v>0</v>
      </c>
      <c r="Y16" s="56">
        <f>retail_ytd!H16</f>
        <v>0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14280</v>
      </c>
      <c r="G17" s="84">
        <f>SUM(G315:G327)</f>
        <v>14280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14280</v>
      </c>
      <c r="T17" s="56">
        <f t="shared" si="2"/>
        <v>14280</v>
      </c>
      <c r="U17" s="56">
        <f t="shared" si="3"/>
        <v>0</v>
      </c>
      <c r="V17" s="57"/>
      <c r="W17" s="56">
        <f>retail_ytd!F17</f>
        <v>14280</v>
      </c>
      <c r="X17" s="56">
        <f>retail_ytd!G17</f>
        <v>14280</v>
      </c>
      <c r="Y17" s="56">
        <f>retail_ytd!H17</f>
        <v>0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29255</v>
      </c>
      <c r="G18" s="84">
        <f>SUM(G328:G352)</f>
        <v>29255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29255</v>
      </c>
      <c r="T18" s="56">
        <f t="shared" si="2"/>
        <v>29255</v>
      </c>
      <c r="U18" s="56">
        <f t="shared" si="3"/>
        <v>0</v>
      </c>
      <c r="V18" s="57"/>
      <c r="W18" s="56">
        <f>retail_ytd!F18</f>
        <v>29255</v>
      </c>
      <c r="X18" s="56">
        <f>retail_ytd!G18</f>
        <v>29255</v>
      </c>
      <c r="Y18" s="56">
        <f>retail_ytd!H18</f>
        <v>0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0</v>
      </c>
      <c r="G19" s="84">
        <f>SUM(G353:G405)</f>
        <v>0</v>
      </c>
      <c r="H19" s="84">
        <f>SUM(H353:H405)</f>
        <v>0</v>
      </c>
      <c r="I19" s="155"/>
      <c r="Q19" s="146"/>
      <c r="R19" s="56" t="str">
        <f t="shared" si="0"/>
        <v>Monmouth</v>
      </c>
      <c r="S19" s="56">
        <f t="shared" si="1"/>
        <v>0</v>
      </c>
      <c r="T19" s="56">
        <f t="shared" si="2"/>
        <v>0</v>
      </c>
      <c r="U19" s="56">
        <f t="shared" si="3"/>
        <v>0</v>
      </c>
      <c r="V19" s="57"/>
      <c r="W19" s="56">
        <f>retail_ytd!F19</f>
        <v>0</v>
      </c>
      <c r="X19" s="56">
        <f>retail_ytd!G19</f>
        <v>0</v>
      </c>
      <c r="Y19" s="56">
        <f>retail_ytd!H19</f>
        <v>0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0</v>
      </c>
      <c r="G20" s="84">
        <f>SUM(G406:G444)</f>
        <v>0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0</v>
      </c>
      <c r="T20" s="56">
        <f t="shared" si="2"/>
        <v>0</v>
      </c>
      <c r="U20" s="56">
        <f t="shared" si="3"/>
        <v>0</v>
      </c>
      <c r="V20" s="57"/>
      <c r="W20" s="56">
        <f>retail_ytd!F20</f>
        <v>0</v>
      </c>
      <c r="X20" s="56">
        <f>retail_ytd!G20</f>
        <v>0</v>
      </c>
      <c r="Y20" s="56">
        <f>retail_ytd!H20</f>
        <v>0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5496</v>
      </c>
      <c r="G21" s="84">
        <f>SUM(G445:G477)</f>
        <v>5496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5496</v>
      </c>
      <c r="T21" s="56">
        <f t="shared" si="2"/>
        <v>5496</v>
      </c>
      <c r="U21" s="56">
        <f t="shared" si="3"/>
        <v>0</v>
      </c>
      <c r="V21" s="57"/>
      <c r="W21" s="56">
        <f>retail_ytd!F21</f>
        <v>5496</v>
      </c>
      <c r="X21" s="56">
        <f>retail_ytd!G21</f>
        <v>5496</v>
      </c>
      <c r="Y21" s="56">
        <f>retail_ytd!H21</f>
        <v>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0</v>
      </c>
      <c r="X22" s="56">
        <f>retail_ytd!G22</f>
        <v>0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0</v>
      </c>
      <c r="X23" s="56">
        <f>retail_ytd!G23</f>
        <v>0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11812</v>
      </c>
      <c r="G24" s="84">
        <f>SUM(G509:G529)</f>
        <v>11812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11812</v>
      </c>
      <c r="T24" s="56">
        <f t="shared" si="2"/>
        <v>11812</v>
      </c>
      <c r="U24" s="56">
        <f t="shared" si="3"/>
        <v>0</v>
      </c>
      <c r="V24" s="57"/>
      <c r="W24" s="56">
        <f>retail_ytd!F24</f>
        <v>11812</v>
      </c>
      <c r="X24" s="56">
        <f>retail_ytd!G24</f>
        <v>11812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0</v>
      </c>
      <c r="X25" s="56">
        <f>retail_ytd!G25</f>
        <v>0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3</v>
      </c>
      <c r="G26" s="84">
        <f>SUM(G554:G574)</f>
        <v>3</v>
      </c>
      <c r="H26" s="84">
        <f>SUM(H554:H574)</f>
        <v>0</v>
      </c>
      <c r="I26" s="155"/>
      <c r="Q26" s="146"/>
      <c r="R26" s="56" t="str">
        <f t="shared" si="0"/>
        <v>Union</v>
      </c>
      <c r="S26" s="56">
        <f t="shared" si="1"/>
        <v>3</v>
      </c>
      <c r="T26" s="56">
        <f t="shared" si="2"/>
        <v>3</v>
      </c>
      <c r="U26" s="56">
        <f t="shared" si="3"/>
        <v>0</v>
      </c>
      <c r="V26" s="57"/>
      <c r="W26" s="56">
        <f>retail_ytd!F26</f>
        <v>3</v>
      </c>
      <c r="X26" s="56">
        <f>retail_ytd!G26</f>
        <v>3</v>
      </c>
      <c r="Y26" s="56">
        <f>retail_ytd!H26</f>
        <v>0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0</v>
      </c>
      <c r="G27" s="84">
        <f>SUM(G575:G597)</f>
        <v>0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0</v>
      </c>
      <c r="T27" s="56">
        <f t="shared" si="2"/>
        <v>0</v>
      </c>
      <c r="U27" s="56">
        <f t="shared" si="3"/>
        <v>0</v>
      </c>
      <c r="V27" s="57"/>
      <c r="W27" s="56">
        <f>retail_ytd!F27</f>
        <v>0</v>
      </c>
      <c r="X27" s="56">
        <f>retail_ytd!G27</f>
        <v>0</v>
      </c>
      <c r="Y27" s="56">
        <f>retail_ytd!H27</f>
        <v>0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208619</v>
      </c>
      <c r="G29" s="84">
        <f>SUM(G7:G28)</f>
        <v>203919</v>
      </c>
      <c r="H29" s="84">
        <f>SUM(H7:H28)</f>
        <v>4700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208619</v>
      </c>
      <c r="T30" s="58">
        <f>SUM(T7:T28)</f>
        <v>203919</v>
      </c>
      <c r="U30" s="58">
        <f>SUM(U7:U28)</f>
        <v>4700</v>
      </c>
      <c r="V30" s="59"/>
      <c r="W30" s="58">
        <f>SUM(W7:W28)</f>
        <v>208619</v>
      </c>
      <c r="X30" s="58">
        <f>SUM(X7:X28)</f>
        <v>203919</v>
      </c>
      <c r="Y30" s="58">
        <f>SUM(Y7:Y28)</f>
        <v>4700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5" t="s">
        <v>1770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5" t="s">
        <v>1770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5" t="s">
        <v>1770</v>
      </c>
      <c r="K33" s="118"/>
      <c r="L33" s="42"/>
      <c r="M33" s="43"/>
      <c r="N33" s="43"/>
      <c r="Q33" s="132"/>
      <c r="R33" s="72" t="s">
        <v>1779</v>
      </c>
      <c r="S33" s="73">
        <v>281846</v>
      </c>
      <c r="T33" s="73">
        <v>273288</v>
      </c>
      <c r="U33" s="73">
        <v>8558</v>
      </c>
      <c r="V33" s="74"/>
      <c r="W33" s="73">
        <v>281846</v>
      </c>
      <c r="X33" s="73">
        <v>273288</v>
      </c>
      <c r="Y33" s="73">
        <v>8558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5" t="s">
        <v>1770</v>
      </c>
      <c r="K34" s="118"/>
      <c r="L34" s="42"/>
      <c r="M34" s="43"/>
      <c r="O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5" t="s">
        <v>1774</v>
      </c>
      <c r="K35" s="118"/>
      <c r="L35" s="42"/>
      <c r="M35" s="43"/>
      <c r="N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 t="s">
        <v>1703</v>
      </c>
      <c r="G36" s="54" t="s">
        <v>1703</v>
      </c>
      <c r="H36" s="54" t="s">
        <v>1703</v>
      </c>
      <c r="I36" s="106"/>
      <c r="J36" s="155" t="s">
        <v>1703</v>
      </c>
      <c r="K36" s="118"/>
      <c r="L36" s="42"/>
      <c r="M36" s="43"/>
      <c r="N36" s="43"/>
      <c r="S36" s="58"/>
      <c r="T36" s="58"/>
      <c r="U36" s="58"/>
      <c r="V36" s="59"/>
      <c r="W36" s="58"/>
      <c r="X36" s="58"/>
      <c r="Y36" s="58"/>
    </row>
    <row r="37" spans="1:15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5" t="s">
        <v>1770</v>
      </c>
      <c r="K37" s="118"/>
      <c r="L37" s="42"/>
      <c r="M37" s="43"/>
      <c r="O37" s="43"/>
    </row>
    <row r="38" spans="1:14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5" t="s">
        <v>1770</v>
      </c>
      <c r="K38" s="118"/>
      <c r="L38" s="42"/>
      <c r="M38" s="43"/>
      <c r="N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5" t="s">
        <v>1774</v>
      </c>
      <c r="K39" s="118"/>
      <c r="L39" s="42"/>
      <c r="M39" s="43"/>
      <c r="N39" s="43"/>
      <c r="P39" s="43"/>
    </row>
    <row r="40" spans="1:14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5" t="s">
        <v>1770</v>
      </c>
      <c r="K40" s="118"/>
      <c r="L40" s="42"/>
      <c r="M40" s="43"/>
      <c r="N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5" t="s">
        <v>1770</v>
      </c>
      <c r="K41" s="118"/>
      <c r="L41" s="42"/>
      <c r="M41" s="43"/>
      <c r="N41" s="43"/>
      <c r="O41" s="43"/>
      <c r="P41" s="43"/>
    </row>
    <row r="42" spans="1:14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5" t="s">
        <v>1774</v>
      </c>
      <c r="K42" s="118"/>
      <c r="L42" s="42"/>
      <c r="M42" s="43"/>
      <c r="N42" s="43"/>
    </row>
    <row r="43" spans="1:14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5" t="s">
        <v>1770</v>
      </c>
      <c r="K43" s="118"/>
      <c r="L43" s="42"/>
      <c r="M43" s="43"/>
      <c r="N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5" t="s">
        <v>1770</v>
      </c>
      <c r="K44" s="118"/>
      <c r="L44" s="42"/>
      <c r="M44" s="43"/>
      <c r="N44" s="43"/>
      <c r="P44" s="43"/>
    </row>
    <row r="45" spans="1:14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5" t="s">
        <v>1770</v>
      </c>
      <c r="K45" s="118"/>
      <c r="L45" s="42"/>
      <c r="M45" s="43"/>
      <c r="N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5" t="s">
        <v>1770</v>
      </c>
      <c r="K46" s="118"/>
      <c r="L46" s="42"/>
      <c r="M46" s="43"/>
      <c r="N46" s="43"/>
      <c r="P46" s="43"/>
    </row>
    <row r="47" spans="1:14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5" t="s">
        <v>1770</v>
      </c>
      <c r="K47" s="118"/>
      <c r="L47" s="42"/>
      <c r="M47" s="43"/>
      <c r="N47" s="43"/>
    </row>
    <row r="48" spans="1:15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5" t="s">
        <v>1770</v>
      </c>
      <c r="K48" s="118"/>
      <c r="L48" s="42"/>
      <c r="M48" s="43"/>
      <c r="O48" s="43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5" t="s">
        <v>1770</v>
      </c>
      <c r="K49" s="118"/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5" t="s">
        <v>1770</v>
      </c>
      <c r="K50" s="118"/>
      <c r="L50" s="42"/>
      <c r="M50" s="43"/>
      <c r="N50" s="43"/>
    </row>
    <row r="51" spans="1:14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5" t="s">
        <v>1770</v>
      </c>
      <c r="K51" s="118"/>
      <c r="L51" s="42"/>
      <c r="M51" s="43"/>
      <c r="N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5" t="s">
        <v>1774</v>
      </c>
      <c r="K52" s="118"/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5" t="s">
        <v>1770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5" t="s">
        <v>1770</v>
      </c>
      <c r="K54" s="118"/>
      <c r="L54" s="42"/>
      <c r="M54" s="43"/>
      <c r="N54" s="43"/>
      <c r="P54" s="43"/>
    </row>
    <row r="55" spans="1:14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5" t="s">
        <v>1770</v>
      </c>
      <c r="K55" s="118"/>
      <c r="L55" s="42"/>
      <c r="M55" s="43"/>
      <c r="N55" s="43"/>
    </row>
    <row r="56" spans="1:14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5" t="s">
        <v>1770</v>
      </c>
      <c r="K56" s="118"/>
      <c r="L56" s="42"/>
      <c r="M56" s="43"/>
      <c r="N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5" t="s">
        <v>1770</v>
      </c>
      <c r="K57" s="118"/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5" t="s">
        <v>1774</v>
      </c>
      <c r="L58" s="42"/>
      <c r="M58" s="43"/>
      <c r="O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5" t="s">
        <v>1770</v>
      </c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5" t="s">
        <v>1770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5" t="s">
        <v>1770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5" t="s">
        <v>1770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 t="s">
        <v>1703</v>
      </c>
      <c r="G63" s="54" t="s">
        <v>1703</v>
      </c>
      <c r="H63" s="54" t="s">
        <v>1703</v>
      </c>
      <c r="I63" s="106"/>
      <c r="J63" s="155" t="s">
        <v>1703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5" t="s">
        <v>1774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5" t="s">
        <v>1774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5" t="s">
        <v>1770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5" t="s">
        <v>1770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5" t="s">
        <v>1770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5" t="s">
        <v>1770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5" t="s">
        <v>1774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5" t="s">
        <v>1770</v>
      </c>
    </row>
    <row r="72" spans="1:11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5" t="s">
        <v>1770</v>
      </c>
      <c r="K72" s="42"/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5" t="s">
        <v>1770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5" t="s">
        <v>1770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5" t="s">
        <v>1770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 t="s">
        <v>1703</v>
      </c>
      <c r="G76" s="54" t="s">
        <v>1703</v>
      </c>
      <c r="H76" s="54" t="s">
        <v>1703</v>
      </c>
      <c r="I76" s="106"/>
      <c r="J76" s="155" t="s">
        <v>1703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5" t="s">
        <v>1770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5" t="s">
        <v>1774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5" t="s">
        <v>1770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5" t="s">
        <v>1770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5" t="s">
        <v>1770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5" t="s">
        <v>1770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5" t="s">
        <v>1770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5" t="s">
        <v>1770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5" t="s">
        <v>1770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5" t="s">
        <v>1770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5" t="s">
        <v>1770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5" t="s">
        <v>1770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122108</v>
      </c>
      <c r="G89" s="54">
        <v>122108</v>
      </c>
      <c r="H89" s="54">
        <v>0</v>
      </c>
      <c r="I89" s="106"/>
      <c r="J89" s="185" t="s">
        <v>1770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5" t="s">
        <v>1770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5" t="s">
        <v>1770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5" t="s">
        <v>1770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5" t="s">
        <v>1770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5" t="s">
        <v>1770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5" t="s">
        <v>1770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5" t="s">
        <v>1774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5" t="s">
        <v>1774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5" t="s">
        <v>1770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5" t="s">
        <v>1770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5" t="s">
        <v>1774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5" t="s">
        <v>1770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5" t="s">
        <v>1770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5" t="s">
        <v>1770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5" t="s">
        <v>1770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5" t="s">
        <v>1774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5" t="s">
        <v>1774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5" t="s">
        <v>1770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5" t="s">
        <v>1770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5" t="s">
        <v>1770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5" t="s">
        <v>1770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5" t="s">
        <v>1770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5" t="s">
        <v>1774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5" t="s">
        <v>1770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5" t="s">
        <v>1770</v>
      </c>
    </row>
    <row r="115" spans="1:11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5" t="s">
        <v>1770</v>
      </c>
      <c r="K115" s="42"/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5" t="s">
        <v>1770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5" t="s">
        <v>1770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5" t="s">
        <v>1770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5" t="s">
        <v>1770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5" t="s">
        <v>1770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5" t="s">
        <v>1774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5" t="s">
        <v>1770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5" t="s">
        <v>1774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5" t="s">
        <v>1774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5" t="s">
        <v>1774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5" t="s">
        <v>1774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5" t="s">
        <v>1774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 t="s">
        <v>1703</v>
      </c>
      <c r="G128" s="54" t="s">
        <v>1703</v>
      </c>
      <c r="H128" s="54" t="s">
        <v>1703</v>
      </c>
      <c r="I128" s="106"/>
      <c r="J128" s="155" t="s">
        <v>1703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5" t="s">
        <v>1770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5" t="s">
        <v>1770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5" t="s">
        <v>1774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5" t="s">
        <v>1770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5" t="s">
        <v>1770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5" t="s">
        <v>1770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5" t="s">
        <v>1770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5" t="s">
        <v>1770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 t="s">
        <v>1703</v>
      </c>
      <c r="G137" s="54" t="s">
        <v>1703</v>
      </c>
      <c r="H137" s="54" t="s">
        <v>1703</v>
      </c>
      <c r="I137" s="106"/>
      <c r="J137" s="155" t="s">
        <v>1703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5" t="s">
        <v>1770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5" t="s">
        <v>1770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5" t="s">
        <v>1770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5" t="s">
        <v>1770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5" t="s">
        <v>1770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11716</v>
      </c>
      <c r="G143" s="54">
        <v>11716</v>
      </c>
      <c r="H143" s="54">
        <v>0</v>
      </c>
      <c r="I143" s="106"/>
      <c r="J143" s="185" t="s">
        <v>1770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5" t="s">
        <v>1774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 t="s">
        <v>1771</v>
      </c>
      <c r="G145" s="54" t="s">
        <v>1771</v>
      </c>
      <c r="H145" s="54" t="s">
        <v>1771</v>
      </c>
      <c r="I145" s="106"/>
      <c r="J145" s="155" t="s">
        <v>1771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5" t="s">
        <v>1770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5" t="s">
        <v>1770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5" t="s">
        <v>1770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5" t="s">
        <v>1774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5" t="s">
        <v>1770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5" t="s">
        <v>1770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5" t="s">
        <v>1770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5" t="s">
        <v>1774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5" t="s">
        <v>1770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5" t="s">
        <v>1774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5" t="s">
        <v>1770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5" t="s">
        <v>1770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5" t="s">
        <v>1774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5" t="s">
        <v>1770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5" t="s">
        <v>1770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5" t="s">
        <v>1774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5" t="s">
        <v>1774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5" t="s">
        <v>1774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5" t="s">
        <v>1774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5" t="s">
        <v>1770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5" t="s">
        <v>1770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5" t="s">
        <v>1770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5" t="s">
        <v>1770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5" t="s">
        <v>1770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5" t="s">
        <v>1770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5" t="s">
        <v>1770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4700</v>
      </c>
      <c r="G172" s="54">
        <v>0</v>
      </c>
      <c r="H172" s="54">
        <v>4700</v>
      </c>
      <c r="I172" s="106"/>
      <c r="J172" s="185" t="s">
        <v>1774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5" t="s">
        <v>1770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5" t="s">
        <v>1774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5" t="s">
        <v>1770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5" t="s">
        <v>1770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5" t="s">
        <v>1770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5" t="s">
        <v>1770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5" t="s">
        <v>1770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5" t="s">
        <v>1774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5" t="s">
        <v>1770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5" t="s">
        <v>1774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5" t="s">
        <v>1774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5" t="s">
        <v>1774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5" t="s">
        <v>1770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5" t="s">
        <v>1770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5" t="s">
        <v>1774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5" t="s">
        <v>1770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5" t="s">
        <v>1774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5" t="s">
        <v>1770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 t="s">
        <v>1703</v>
      </c>
      <c r="G191" s="54" t="s">
        <v>1703</v>
      </c>
      <c r="H191" s="54" t="s">
        <v>1703</v>
      </c>
      <c r="I191" s="106"/>
      <c r="J191" s="155" t="s">
        <v>1703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 t="s">
        <v>1703</v>
      </c>
      <c r="G192" s="54" t="s">
        <v>1703</v>
      </c>
      <c r="H192" s="54" t="s">
        <v>1703</v>
      </c>
      <c r="I192" s="106"/>
      <c r="J192" s="155" t="s">
        <v>1703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5" t="s">
        <v>1774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5" t="s">
        <v>1770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5" t="s">
        <v>1770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5" t="s">
        <v>1774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5" t="s">
        <v>1774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5" t="s">
        <v>1770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5" t="s">
        <v>1770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5" t="s">
        <v>1774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5" t="s">
        <v>1770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5" t="s">
        <v>1770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5" t="s">
        <v>1770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5" t="s">
        <v>1770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5" t="s">
        <v>1774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5" t="s">
        <v>1770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5" t="s">
        <v>1770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5" t="s">
        <v>1770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5" t="s">
        <v>1770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5" t="s">
        <v>1770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5" t="s">
        <v>1770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5" t="s">
        <v>1774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5" t="s">
        <v>1770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5" t="s">
        <v>1770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5" t="s">
        <v>1770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1</v>
      </c>
      <c r="G216" s="54">
        <v>1</v>
      </c>
      <c r="H216" s="54">
        <v>0</v>
      </c>
      <c r="I216" s="106"/>
      <c r="J216" s="185" t="s">
        <v>1770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5" t="s">
        <v>1774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5" t="s">
        <v>1774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5" t="s">
        <v>1770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5" t="s">
        <v>1770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5" t="s">
        <v>1770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5" t="s">
        <v>1770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5" t="s">
        <v>1770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5" t="s">
        <v>1774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5" t="s">
        <v>1770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5" t="s">
        <v>1770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5" t="s">
        <v>1770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5" t="s">
        <v>1770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5" t="s">
        <v>1770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5" t="s">
        <v>1770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5" t="s">
        <v>1770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 t="s">
        <v>1703</v>
      </c>
      <c r="G232" s="54" t="s">
        <v>1703</v>
      </c>
      <c r="H232" s="54" t="s">
        <v>1703</v>
      </c>
      <c r="I232" s="106"/>
      <c r="J232" s="155" t="s">
        <v>1703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5" t="s">
        <v>1770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5" t="s">
        <v>1770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5" t="s">
        <v>1774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5" t="s">
        <v>1774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5" t="s">
        <v>1774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 t="s">
        <v>1703</v>
      </c>
      <c r="G238" s="54" t="s">
        <v>1703</v>
      </c>
      <c r="H238" s="54" t="s">
        <v>1703</v>
      </c>
      <c r="I238" s="106"/>
      <c r="J238" s="155" t="s">
        <v>1703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 t="s">
        <v>1703</v>
      </c>
      <c r="G239" s="54" t="s">
        <v>1703</v>
      </c>
      <c r="H239" s="54" t="s">
        <v>1703</v>
      </c>
      <c r="I239" s="106"/>
      <c r="J239" s="155" t="s">
        <v>1703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5" t="s">
        <v>1770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5" t="s">
        <v>1769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5" t="s">
        <v>1770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5" t="s">
        <v>1770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5" t="s">
        <v>1774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5" t="s">
        <v>1774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5" t="s">
        <v>1774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5" t="s">
        <v>1770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5" t="s">
        <v>1770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5" t="s">
        <v>1774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5" t="s">
        <v>1774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5" t="s">
        <v>1770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5" t="s">
        <v>1770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5" t="s">
        <v>1770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5" t="s">
        <v>1774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5" t="s">
        <v>1770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5" t="s">
        <v>1770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5" t="s">
        <v>1774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5" t="s">
        <v>1774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5" t="s">
        <v>1770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5" t="s">
        <v>1770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5" t="s">
        <v>1774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5" t="s">
        <v>1770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5" t="s">
        <v>1770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5" t="s">
        <v>1774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5" t="s">
        <v>1774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5" t="s">
        <v>1770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5" t="s">
        <v>1774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5" t="s">
        <v>1770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5" t="s">
        <v>1770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5" t="s">
        <v>1774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5" t="s">
        <v>1770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5" t="s">
        <v>1770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5" t="s">
        <v>1770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5" t="s">
        <v>1770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5" t="s">
        <v>1774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5" t="s">
        <v>1770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5" t="s">
        <v>1770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5" t="s">
        <v>1770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5" t="s">
        <v>1770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5" t="s">
        <v>1770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9248</v>
      </c>
      <c r="G281" s="54">
        <v>9248</v>
      </c>
      <c r="H281" s="54">
        <v>0</v>
      </c>
      <c r="I281" s="106"/>
      <c r="J281" s="185" t="s">
        <v>1770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5" t="s">
        <v>1774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5" t="s">
        <v>1774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5" t="s">
        <v>1770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5" t="s">
        <v>1770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5" t="s">
        <v>1774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5" t="s">
        <v>1774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5" t="s">
        <v>1770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5" t="s">
        <v>1770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5" t="s">
        <v>1774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5" t="s">
        <v>1770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5" t="s">
        <v>1770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5" t="s">
        <v>1770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5" t="s">
        <v>1770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5" t="s">
        <v>1774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5" t="s">
        <v>1770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5" t="s">
        <v>1774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5" t="s">
        <v>1770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5" t="s">
        <v>1770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5" t="s">
        <v>1774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5" t="s">
        <v>1770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5" t="s">
        <v>1774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5" t="s">
        <v>1774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5" t="s">
        <v>1770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5" t="s">
        <v>1770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5" t="s">
        <v>1774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5" t="s">
        <v>1770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5" t="s">
        <v>1770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5" t="s">
        <v>1774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5" t="s">
        <v>1770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5" t="s">
        <v>1774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5" t="s">
        <v>1770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5" t="s">
        <v>1774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5" t="s">
        <v>1770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5" t="s">
        <v>1770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14280</v>
      </c>
      <c r="G316" s="54">
        <v>14280</v>
      </c>
      <c r="H316" s="54">
        <v>0</v>
      </c>
      <c r="I316" s="106"/>
      <c r="J316" s="185" t="s">
        <v>1774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5" t="s">
        <v>1774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5" t="s">
        <v>1770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5" t="s">
        <v>1774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5" t="s">
        <v>1770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5" t="s">
        <v>1770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5" t="s">
        <v>1770</v>
      </c>
    </row>
    <row r="323" spans="1:11" ht="12.75">
      <c r="A323" s="113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85" t="s">
        <v>1729</v>
      </c>
      <c r="K323" s="42"/>
    </row>
    <row r="324" spans="1:10" ht="12.75">
      <c r="A324" s="113">
        <v>294</v>
      </c>
      <c r="B324" s="95" t="s">
        <v>888</v>
      </c>
      <c r="C324" s="111" t="s">
        <v>1723</v>
      </c>
      <c r="D324" s="95" t="s">
        <v>15</v>
      </c>
      <c r="E324" s="95" t="s">
        <v>1736</v>
      </c>
      <c r="F324" s="54">
        <v>0</v>
      </c>
      <c r="G324" s="54">
        <v>0</v>
      </c>
      <c r="H324" s="54">
        <v>0</v>
      </c>
      <c r="I324" s="106"/>
      <c r="J324" s="185" t="s">
        <v>1770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5" t="s">
        <v>1770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5" t="s">
        <v>1770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5" t="s">
        <v>1770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5" t="s">
        <v>1774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5" t="s">
        <v>1770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5" t="s">
        <v>1774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5" t="s">
        <v>1770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5" t="s">
        <v>1770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5" t="s">
        <v>1770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5" t="s">
        <v>1774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5" t="s">
        <v>1774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5" t="s">
        <v>1774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5" t="s">
        <v>1770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5" t="s">
        <v>1770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5" t="s">
        <v>1770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4600</v>
      </c>
      <c r="G340" s="54">
        <v>4600</v>
      </c>
      <c r="H340" s="54">
        <v>0</v>
      </c>
      <c r="I340" s="106"/>
      <c r="J340" s="185" t="s">
        <v>1770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5" t="s">
        <v>1770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18000</v>
      </c>
      <c r="G342" s="54">
        <v>18000</v>
      </c>
      <c r="H342" s="54">
        <v>0</v>
      </c>
      <c r="I342" s="106"/>
      <c r="J342" s="185" t="s">
        <v>1770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5" t="s">
        <v>1774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5" t="s">
        <v>1770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5" t="s">
        <v>1770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5" t="s">
        <v>1770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5" t="s">
        <v>1770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5" t="s">
        <v>1770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5" t="s">
        <v>1770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5" t="s">
        <v>1770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5" t="s">
        <v>1770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6655</v>
      </c>
      <c r="G352" s="54">
        <v>6655</v>
      </c>
      <c r="H352" s="54">
        <v>0</v>
      </c>
      <c r="I352" s="106"/>
      <c r="J352" s="185" t="s">
        <v>1770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5" t="s">
        <v>1770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5" t="s">
        <v>1770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5" t="s">
        <v>1770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5" t="s">
        <v>1770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5" t="s">
        <v>1774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5" t="s">
        <v>1774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5" t="s">
        <v>1770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5" t="s">
        <v>1770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5" t="s">
        <v>1770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5" t="s">
        <v>1774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5" t="s">
        <v>1770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5" t="s">
        <v>1774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5" t="s">
        <v>1770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5" t="s">
        <v>1770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5" t="s">
        <v>1770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5" t="s">
        <v>1774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5" t="s">
        <v>1774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5" t="s">
        <v>1770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5" t="s">
        <v>1774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5" t="s">
        <v>1770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5" t="s">
        <v>1770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5" t="s">
        <v>1770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5" t="s">
        <v>1770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5" t="s">
        <v>1774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5" t="s">
        <v>1774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5" t="s">
        <v>1770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 t="s">
        <v>1703</v>
      </c>
      <c r="G379" s="54" t="s">
        <v>1703</v>
      </c>
      <c r="H379" s="54" t="s">
        <v>1703</v>
      </c>
      <c r="I379" s="106"/>
      <c r="J379" s="155" t="s">
        <v>1703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5" t="s">
        <v>1770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5" t="s">
        <v>1774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5" t="s">
        <v>1774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5" t="s">
        <v>1770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5" t="s">
        <v>1770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5" t="s">
        <v>1770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5" t="s">
        <v>1770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5" t="s">
        <v>1770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5" t="s">
        <v>1774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5" t="s">
        <v>1774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5" t="s">
        <v>1770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5" t="s">
        <v>1770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5" t="s">
        <v>1770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5" t="s">
        <v>1770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5" t="s">
        <v>1770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5" t="s">
        <v>1774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5" t="s">
        <v>1770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5" t="s">
        <v>1774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5" t="s">
        <v>1774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5" t="s">
        <v>1774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5" t="s">
        <v>1770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5" t="s">
        <v>1770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5" t="s">
        <v>1770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5" t="s">
        <v>1770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5" t="s">
        <v>1770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5" t="s">
        <v>1774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5" t="s">
        <v>1770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5" t="s">
        <v>1770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5" t="s">
        <v>1770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5" t="s">
        <v>1770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5" t="s">
        <v>1770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5" t="s">
        <v>1770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5" t="s">
        <v>1770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5" t="s">
        <v>1770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5" t="s">
        <v>1770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5" t="s">
        <v>1774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5" t="s">
        <v>1770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5" t="s">
        <v>1774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5" t="s">
        <v>1770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5" t="s">
        <v>1770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5" t="s">
        <v>1774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5" t="s">
        <v>1770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5" t="s">
        <v>1770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5" t="s">
        <v>1770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5" t="s">
        <v>1770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5" t="s">
        <v>1770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5" t="s">
        <v>1770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5" t="s">
        <v>1770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5" t="s">
        <v>1774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5" t="s">
        <v>1774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5" t="s">
        <v>1770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5" t="s">
        <v>1770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5" t="s">
        <v>1770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5" t="s">
        <v>1770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5" t="s">
        <v>1770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5" t="s">
        <v>1770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5" t="s">
        <v>1774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5" t="s">
        <v>1770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5" t="s">
        <v>1770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5" t="s">
        <v>1770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5" t="s">
        <v>1770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5" t="s">
        <v>1770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5" t="s">
        <v>1770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5" t="s">
        <v>1770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5" t="s">
        <v>1770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5" t="s">
        <v>1770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5" t="s">
        <v>1774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5" t="s">
        <v>1770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5" t="s">
        <v>1770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5" t="s">
        <v>1770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5496</v>
      </c>
      <c r="G450" s="54">
        <v>5496</v>
      </c>
      <c r="H450" s="54">
        <v>0</v>
      </c>
      <c r="I450" s="106"/>
      <c r="J450" s="185" t="s">
        <v>1770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5" t="s">
        <v>1774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5" t="s">
        <v>1770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5" t="s">
        <v>1770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5" t="s">
        <v>1770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5" t="s">
        <v>1770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5" t="s">
        <v>1770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5" t="s">
        <v>1770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5" t="s">
        <v>1770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5" t="s">
        <v>1770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5" t="s">
        <v>1774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5" t="s">
        <v>1770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 t="s">
        <v>1703</v>
      </c>
      <c r="G462" s="54" t="s">
        <v>1703</v>
      </c>
      <c r="H462" s="54" t="s">
        <v>1703</v>
      </c>
      <c r="I462" s="106"/>
      <c r="J462" s="155" t="s">
        <v>1703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5" t="s">
        <v>1770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5" t="s">
        <v>1770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5" t="s">
        <v>1770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5" t="s">
        <v>1774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5" t="s">
        <v>1770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5" t="s">
        <v>1770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5" t="s">
        <v>1770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5" t="s">
        <v>1770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5" t="s">
        <v>1770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5" t="s">
        <v>1770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5" t="s">
        <v>1770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5" t="s">
        <v>1770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5" t="s">
        <v>1774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5" t="s">
        <v>1770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5" t="s">
        <v>1770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5" t="s">
        <v>1770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5" t="s">
        <v>1770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 t="s">
        <v>1703</v>
      </c>
      <c r="G480" s="54" t="s">
        <v>1703</v>
      </c>
      <c r="H480" s="54" t="s">
        <v>1703</v>
      </c>
      <c r="I480" s="106"/>
      <c r="J480" s="155" t="s">
        <v>1703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5" t="s">
        <v>1770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5" t="s">
        <v>1770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5" t="s">
        <v>1770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5" t="s">
        <v>1774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5" t="s">
        <v>1770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5" t="s">
        <v>1770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 t="s">
        <v>1703</v>
      </c>
      <c r="G487" s="54" t="s">
        <v>1703</v>
      </c>
      <c r="H487" s="54" t="s">
        <v>1703</v>
      </c>
      <c r="I487" s="106"/>
      <c r="J487" s="155" t="s">
        <v>1703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5" t="s">
        <v>1774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5" t="s">
        <v>1770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5" t="s">
        <v>1770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5" t="s">
        <v>1770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5" t="s">
        <v>1770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0</v>
      </c>
      <c r="G493" s="54">
        <v>0</v>
      </c>
      <c r="H493" s="54">
        <v>0</v>
      </c>
      <c r="I493" s="106"/>
      <c r="J493" s="185" t="s">
        <v>1770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5" t="s">
        <v>1770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5" t="s">
        <v>1770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5" t="s">
        <v>1770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5" t="s">
        <v>1770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5" t="s">
        <v>1774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5" t="s">
        <v>1770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5" t="s">
        <v>1770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5" t="s">
        <v>1770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5" t="s">
        <v>1774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5" t="s">
        <v>1770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5" t="s">
        <v>1770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5" t="s">
        <v>1770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5" t="s">
        <v>1770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5" t="s">
        <v>1770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5" t="s">
        <v>1770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5" t="s">
        <v>1770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5" t="s">
        <v>1770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5" t="s">
        <v>1770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5" t="s">
        <v>1774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5" t="s">
        <v>1774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6827</v>
      </c>
      <c r="G514" s="54">
        <v>6827</v>
      </c>
      <c r="H514" s="54">
        <v>0</v>
      </c>
      <c r="I514" s="106"/>
      <c r="J514" s="185" t="s">
        <v>1770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5" t="s">
        <v>1770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4985</v>
      </c>
      <c r="G516" s="54">
        <v>4985</v>
      </c>
      <c r="H516" s="54">
        <v>0</v>
      </c>
      <c r="I516" s="106"/>
      <c r="J516" s="185" t="s">
        <v>1770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5" t="s">
        <v>1770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5" t="s">
        <v>1774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5" t="s">
        <v>1770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5" t="s">
        <v>1774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5" t="s">
        <v>1770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5" t="s">
        <v>1774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5" t="s">
        <v>1770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5" t="s">
        <v>1770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5" t="s">
        <v>1774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5" t="s">
        <v>1770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5" t="s">
        <v>1770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5" t="s">
        <v>1774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5" t="s">
        <v>1770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1703</v>
      </c>
      <c r="G530" s="54" t="s">
        <v>1703</v>
      </c>
      <c r="H530" s="54" t="s">
        <v>1703</v>
      </c>
      <c r="I530" s="106"/>
      <c r="J530" s="155" t="s">
        <v>1703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5" t="s">
        <v>1770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5" t="s">
        <v>1770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5" t="s">
        <v>1770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5" t="s">
        <v>1770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5" t="s">
        <v>1770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5" t="s">
        <v>1770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5" t="s">
        <v>1770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5" t="s">
        <v>1770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5" t="s">
        <v>1770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5" t="s">
        <v>1770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5" t="s">
        <v>1770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5" t="s">
        <v>1770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5" t="s">
        <v>1770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5" t="s">
        <v>1770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5" t="s">
        <v>1770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5" t="s">
        <v>1770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5" t="s">
        <v>1770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5" t="s">
        <v>1774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5" t="s">
        <v>1770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5" t="s">
        <v>1770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5" t="s">
        <v>1770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1703</v>
      </c>
      <c r="G552" s="54" t="s">
        <v>1703</v>
      </c>
      <c r="H552" s="54" t="s">
        <v>1703</v>
      </c>
      <c r="I552" s="106"/>
      <c r="J552" s="155" t="s">
        <v>1703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5" t="s">
        <v>1770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5" t="s">
        <v>1774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5" t="s">
        <v>1770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5" t="s">
        <v>1774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5" t="s">
        <v>1770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5" t="s">
        <v>1770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5" t="s">
        <v>1770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5" t="s">
        <v>1770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5" t="s">
        <v>1770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5" t="s">
        <v>1770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5" t="s">
        <v>1770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5" t="s">
        <v>1770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5" t="s">
        <v>1770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5" t="s">
        <v>1770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5" t="s">
        <v>1770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5" t="s">
        <v>1770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5" t="s">
        <v>1770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5" t="s">
        <v>1770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5" t="s">
        <v>1770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3</v>
      </c>
      <c r="G572" s="54">
        <v>3</v>
      </c>
      <c r="H572" s="54">
        <v>0</v>
      </c>
      <c r="I572" s="106"/>
      <c r="J572" s="185" t="s">
        <v>1770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5" t="s">
        <v>1774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5" t="s">
        <v>1770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5" t="s">
        <v>1770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5" t="s">
        <v>1774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 t="s">
        <v>1703</v>
      </c>
      <c r="G577" s="54" t="s">
        <v>1703</v>
      </c>
      <c r="H577" s="54" t="s">
        <v>1703</v>
      </c>
      <c r="I577" s="106"/>
      <c r="J577" s="155" t="s">
        <v>1703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5" t="s">
        <v>1770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5" t="s">
        <v>1770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5" t="s">
        <v>1770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5" t="s">
        <v>1774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5" t="s">
        <v>1774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5" t="s">
        <v>1770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5" t="s">
        <v>1770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5" t="s">
        <v>1774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5" t="s">
        <v>1770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5" t="s">
        <v>1770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5" t="s">
        <v>1770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5" t="s">
        <v>1769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5" t="s">
        <v>1770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5" t="s">
        <v>1770</v>
      </c>
      <c r="K591" s="42"/>
    </row>
    <row r="592" spans="1:11" ht="12.75">
      <c r="A592" s="113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1731</v>
      </c>
      <c r="G592" s="127"/>
      <c r="H592" s="127"/>
      <c r="I592" s="106"/>
      <c r="J592" s="185" t="s">
        <v>1749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5" t="s">
        <v>1770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5" t="s">
        <v>1774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5" t="s">
        <v>1774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5" t="s">
        <v>1774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5" t="s">
        <v>1774</v>
      </c>
      <c r="K597" s="42"/>
    </row>
    <row r="598" spans="1:11" ht="12.75">
      <c r="A598" s="113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5" t="s">
        <v>1770</v>
      </c>
      <c r="K598" s="42"/>
    </row>
    <row r="599" spans="3:8" ht="12.75">
      <c r="C599" s="40"/>
      <c r="F599" s="54"/>
      <c r="G599" s="54"/>
      <c r="H599" s="54"/>
    </row>
    <row r="600" spans="3:8" ht="12.75">
      <c r="C600" s="40"/>
      <c r="F600" s="54"/>
      <c r="G600" s="54"/>
      <c r="H600" s="54"/>
    </row>
    <row r="601" spans="3:8" ht="12.75">
      <c r="C601" s="40"/>
      <c r="F601" s="54"/>
      <c r="G601" s="54"/>
      <c r="H601" s="54"/>
    </row>
    <row r="602" spans="3:8" ht="12.75">
      <c r="C602" s="40"/>
      <c r="F602" s="54"/>
      <c r="G602" s="54"/>
      <c r="H602" s="54"/>
    </row>
    <row r="603" spans="3:8" ht="12.75">
      <c r="C603" s="40"/>
      <c r="F603" s="54"/>
      <c r="G603" s="54"/>
      <c r="H603" s="54"/>
    </row>
    <row r="604" spans="3:8" ht="12.75">
      <c r="C604" s="40"/>
      <c r="F604" s="54"/>
      <c r="G604" s="54"/>
      <c r="H604" s="54"/>
    </row>
    <row r="605" spans="3:8" ht="12.75">
      <c r="C605" s="40"/>
      <c r="F605" s="54"/>
      <c r="G605" s="54"/>
      <c r="H605" s="54"/>
    </row>
    <row r="606" spans="3:8" ht="12.75">
      <c r="C606" s="40"/>
      <c r="F606" s="54"/>
      <c r="G606" s="54"/>
      <c r="H606" s="54"/>
    </row>
    <row r="607" spans="3:8" ht="12.75">
      <c r="C607" s="40"/>
      <c r="F607" s="54"/>
      <c r="G607" s="54"/>
      <c r="H607" s="54"/>
    </row>
    <row r="608" spans="3:8" ht="12.75">
      <c r="C608" s="40"/>
      <c r="F608" s="54"/>
      <c r="G608" s="54"/>
      <c r="H608" s="54"/>
    </row>
    <row r="609" spans="3:8" ht="12.75">
      <c r="C609" s="40"/>
      <c r="F609" s="54"/>
      <c r="G609" s="54"/>
      <c r="H609" s="54"/>
    </row>
    <row r="610" spans="3:8" ht="12.75">
      <c r="C610" s="40"/>
      <c r="F610" s="54"/>
      <c r="G610" s="54"/>
      <c r="H610" s="54"/>
    </row>
    <row r="611" spans="3:8" ht="12.75">
      <c r="C611" s="40"/>
      <c r="F611" s="54"/>
      <c r="G611" s="54"/>
      <c r="H611" s="54"/>
    </row>
    <row r="612" spans="3:8" ht="12.75">
      <c r="C612" s="40"/>
      <c r="F612" s="54"/>
      <c r="G612" s="54"/>
      <c r="H612" s="54"/>
    </row>
    <row r="613" spans="3:8" ht="12.75">
      <c r="C613" s="40"/>
      <c r="F613" s="54"/>
      <c r="G613" s="54"/>
      <c r="H613" s="54"/>
    </row>
    <row r="614" spans="3:8" ht="12.75">
      <c r="C614" s="40"/>
      <c r="F614" s="54"/>
      <c r="G614" s="54"/>
      <c r="H614" s="54"/>
    </row>
    <row r="615" spans="3:8" ht="12.75">
      <c r="C615" s="40"/>
      <c r="F615" s="54"/>
      <c r="G615" s="54"/>
      <c r="H615" s="54"/>
    </row>
    <row r="616" spans="3:8" ht="12.75">
      <c r="C616" s="40"/>
      <c r="F616" s="54"/>
      <c r="G616" s="54"/>
      <c r="H616" s="54"/>
    </row>
    <row r="617" spans="3:8" ht="12.75">
      <c r="C617" s="40"/>
      <c r="F617" s="54"/>
      <c r="G617" s="54"/>
      <c r="H617" s="54"/>
    </row>
    <row r="618" spans="3:8" ht="12.75">
      <c r="C618" s="40"/>
      <c r="F618" s="54"/>
      <c r="G618" s="54"/>
      <c r="H618" s="54"/>
    </row>
    <row r="619" spans="3:8" ht="12.75">
      <c r="C619" s="40"/>
      <c r="F619" s="54"/>
      <c r="G619" s="54"/>
      <c r="H619" s="54"/>
    </row>
    <row r="620" spans="3:8" ht="12.75">
      <c r="C620" s="40"/>
      <c r="F620" s="54"/>
      <c r="G620" s="54"/>
      <c r="H620" s="54"/>
    </row>
    <row r="621" spans="3:8" ht="12.75">
      <c r="C621" s="40"/>
      <c r="F621" s="54"/>
      <c r="G621" s="54"/>
      <c r="H621" s="54"/>
    </row>
    <row r="622" spans="3:8" ht="12.75">
      <c r="C622" s="40"/>
      <c r="F622" s="54"/>
      <c r="G622" s="54"/>
      <c r="H622" s="54"/>
    </row>
    <row r="623" spans="3:8" ht="12.75">
      <c r="C623" s="40"/>
      <c r="F623" s="54"/>
      <c r="G623" s="54"/>
      <c r="H623" s="54"/>
    </row>
    <row r="624" spans="3:8" ht="12.75">
      <c r="C624" s="40"/>
      <c r="F624" s="54"/>
      <c r="G624" s="54"/>
      <c r="H624" s="54"/>
    </row>
    <row r="625" spans="3:8" ht="12.75">
      <c r="C625" s="40"/>
      <c r="F625" s="54"/>
      <c r="G625" s="54"/>
      <c r="H625" s="54"/>
    </row>
    <row r="626" spans="3:8" ht="12.75">
      <c r="C626" s="40"/>
      <c r="F626" s="54"/>
      <c r="G626" s="54"/>
      <c r="H626" s="54"/>
    </row>
    <row r="627" spans="3:8" ht="12.75">
      <c r="C627" s="40"/>
      <c r="F627" s="54"/>
      <c r="G627" s="54"/>
      <c r="H627" s="54"/>
    </row>
    <row r="628" spans="3:8" ht="12.75">
      <c r="C628" s="40"/>
      <c r="F628" s="54"/>
      <c r="G628" s="54"/>
      <c r="H628" s="54"/>
    </row>
    <row r="629" spans="3:8" ht="12.75">
      <c r="C629" s="40"/>
      <c r="F629" s="54"/>
      <c r="G629" s="54"/>
      <c r="H629" s="54"/>
    </row>
    <row r="630" spans="3:8" ht="12.75">
      <c r="C630" s="40"/>
      <c r="F630" s="54"/>
      <c r="G630" s="54"/>
      <c r="H630" s="54"/>
    </row>
    <row r="631" spans="3:8" ht="12.75">
      <c r="C631" s="40"/>
      <c r="F631" s="54"/>
      <c r="G631" s="54"/>
      <c r="H631" s="54"/>
    </row>
    <row r="632" spans="3:8" ht="12.75">
      <c r="C632" s="40"/>
      <c r="F632" s="54"/>
      <c r="G632" s="54"/>
      <c r="H632" s="54"/>
    </row>
    <row r="633" spans="3:8" ht="12.75">
      <c r="C633" s="40"/>
      <c r="F633" s="54"/>
      <c r="G633" s="54"/>
      <c r="H633" s="54"/>
    </row>
    <row r="634" spans="3:8" ht="12.75">
      <c r="C634" s="40"/>
      <c r="F634" s="54"/>
      <c r="G634" s="54"/>
      <c r="H634" s="54"/>
    </row>
    <row r="635" spans="3:8" ht="12.75">
      <c r="C635" s="40"/>
      <c r="F635" s="54"/>
      <c r="G635" s="54"/>
      <c r="H635" s="54"/>
    </row>
    <row r="636" spans="3:8" ht="12.75">
      <c r="C636" s="40"/>
      <c r="F636" s="54"/>
      <c r="G636" s="54"/>
      <c r="H636" s="54"/>
    </row>
    <row r="637" spans="3:8" ht="12.75">
      <c r="C637" s="40"/>
      <c r="F637" s="54"/>
      <c r="G637" s="54"/>
      <c r="H637" s="54"/>
    </row>
    <row r="638" spans="3:8" ht="12.75">
      <c r="C638" s="40"/>
      <c r="F638" s="54"/>
      <c r="G638" s="54"/>
      <c r="H638" s="54"/>
    </row>
    <row r="639" spans="3:8" ht="12.75">
      <c r="C639" s="40"/>
      <c r="F639" s="54"/>
      <c r="G639" s="54"/>
      <c r="H639" s="54"/>
    </row>
    <row r="640" spans="3:8" ht="12.75">
      <c r="C640" s="40"/>
      <c r="F640" s="54"/>
      <c r="G640" s="54"/>
      <c r="H640" s="54"/>
    </row>
    <row r="641" spans="3:8" ht="12.75">
      <c r="C641" s="40"/>
      <c r="F641" s="54"/>
      <c r="G641" s="54"/>
      <c r="H641" s="54"/>
    </row>
    <row r="642" spans="3:8" ht="12.75">
      <c r="C642" s="40"/>
      <c r="F642" s="54"/>
      <c r="G642" s="54"/>
      <c r="H642" s="54"/>
    </row>
    <row r="643" spans="3:8" ht="12.75">
      <c r="C643" s="40"/>
      <c r="F643" s="54"/>
      <c r="G643" s="54"/>
      <c r="H643" s="54"/>
    </row>
    <row r="644" spans="3:8" ht="12.75">
      <c r="C644" s="40"/>
      <c r="F644" s="54"/>
      <c r="G644" s="54"/>
      <c r="H644" s="54"/>
    </row>
    <row r="645" spans="3:8" ht="12.75">
      <c r="C645" s="40"/>
      <c r="F645" s="54"/>
      <c r="G645" s="54"/>
      <c r="H645" s="54"/>
    </row>
    <row r="646" spans="3:8" ht="12.75">
      <c r="C646" s="40"/>
      <c r="F646" s="54"/>
      <c r="G646" s="54"/>
      <c r="H646" s="54"/>
    </row>
    <row r="647" spans="3:8" ht="12.75">
      <c r="C647" s="40"/>
      <c r="F647" s="54"/>
      <c r="G647" s="54"/>
      <c r="H647" s="54"/>
    </row>
    <row r="648" spans="3:8" ht="12.75">
      <c r="C648" s="40"/>
      <c r="F648" s="54"/>
      <c r="G648" s="54"/>
      <c r="H648" s="54"/>
    </row>
    <row r="649" spans="3:8" ht="12.75">
      <c r="C649" s="40"/>
      <c r="F649" s="54"/>
      <c r="G649" s="54"/>
      <c r="H649" s="54"/>
    </row>
    <row r="650" spans="3:8" ht="12.75">
      <c r="C650" s="40"/>
      <c r="F650" s="54"/>
      <c r="G650" s="54"/>
      <c r="H650" s="54"/>
    </row>
    <row r="651" spans="3:8" ht="12.75">
      <c r="C651" s="40"/>
      <c r="F651" s="54"/>
      <c r="G651" s="54"/>
      <c r="H651" s="54"/>
    </row>
    <row r="652" spans="3:8" ht="12.75">
      <c r="C652" s="40"/>
      <c r="F652" s="54"/>
      <c r="G652" s="54"/>
      <c r="H652" s="54"/>
    </row>
    <row r="653" spans="3:8" ht="12.75">
      <c r="C653" s="40"/>
      <c r="F653" s="54"/>
      <c r="G653" s="54"/>
      <c r="H653" s="54"/>
    </row>
    <row r="654" spans="3:8" ht="12.75">
      <c r="C654" s="40"/>
      <c r="F654" s="54"/>
      <c r="G654" s="54"/>
      <c r="H654" s="54"/>
    </row>
    <row r="655" spans="3:8" ht="12.75">
      <c r="C655" s="40"/>
      <c r="F655" s="54"/>
      <c r="G655" s="54"/>
      <c r="H655" s="54"/>
    </row>
    <row r="656" spans="3:8" ht="12.75">
      <c r="C656" s="40"/>
      <c r="F656" s="54"/>
      <c r="G656" s="54"/>
      <c r="H656" s="54"/>
    </row>
    <row r="657" spans="3:8" ht="12.75">
      <c r="C657" s="40"/>
      <c r="F657" s="54"/>
      <c r="G657" s="54"/>
      <c r="H657" s="54"/>
    </row>
    <row r="658" spans="3:8" ht="12.75">
      <c r="C658" s="40"/>
      <c r="F658" s="54"/>
      <c r="G658" s="54"/>
      <c r="H658" s="54"/>
    </row>
    <row r="659" spans="3:8" ht="12.75">
      <c r="C659" s="40"/>
      <c r="F659" s="54"/>
      <c r="G659" s="54"/>
      <c r="H659" s="54"/>
    </row>
    <row r="660" spans="3:8" ht="12.75">
      <c r="C660" s="40"/>
      <c r="F660" s="54"/>
      <c r="G660" s="54"/>
      <c r="H660" s="54"/>
    </row>
    <row r="661" spans="3:8" ht="12.75">
      <c r="C661" s="40"/>
      <c r="F661" s="54"/>
      <c r="G661" s="54"/>
      <c r="H661" s="54"/>
    </row>
    <row r="662" spans="3:8" ht="12.75">
      <c r="C662" s="40"/>
      <c r="F662" s="54"/>
      <c r="G662" s="54"/>
      <c r="H662" s="54"/>
    </row>
    <row r="663" spans="3:8" ht="12.75">
      <c r="C663" s="40"/>
      <c r="F663" s="54"/>
      <c r="G663" s="54"/>
      <c r="H663" s="54"/>
    </row>
    <row r="664" spans="3:8" ht="12.75">
      <c r="C664" s="40"/>
      <c r="F664" s="54"/>
      <c r="G664" s="54"/>
      <c r="H664" s="54"/>
    </row>
    <row r="665" spans="3:8" ht="12.75">
      <c r="C665" s="40"/>
      <c r="F665" s="54"/>
      <c r="G665" s="54"/>
      <c r="H665" s="54"/>
    </row>
    <row r="666" spans="3:8" ht="12.75">
      <c r="C666" s="40"/>
      <c r="F666" s="54"/>
      <c r="G666" s="54"/>
      <c r="H666" s="54"/>
    </row>
    <row r="667" spans="3:8" ht="12.75">
      <c r="C667" s="40"/>
      <c r="F667" s="54"/>
      <c r="G667" s="54"/>
      <c r="H667" s="54"/>
    </row>
    <row r="668" spans="3:8" ht="12.75">
      <c r="C668" s="40"/>
      <c r="F668" s="54"/>
      <c r="G668" s="54"/>
      <c r="H668" s="54"/>
    </row>
    <row r="669" spans="3:8" ht="12.75">
      <c r="C669" s="40"/>
      <c r="F669" s="54"/>
      <c r="G669" s="54"/>
      <c r="H669" s="54"/>
    </row>
    <row r="670" spans="3:8" ht="12.75">
      <c r="C670" s="40"/>
      <c r="F670" s="54"/>
      <c r="G670" s="54"/>
      <c r="H670" s="54"/>
    </row>
    <row r="671" spans="3:8" ht="12.75">
      <c r="C671" s="40"/>
      <c r="F671" s="54"/>
      <c r="G671" s="54"/>
      <c r="H671" s="54"/>
    </row>
    <row r="672" spans="3:8" ht="12.75">
      <c r="C672" s="40"/>
      <c r="F672" s="54"/>
      <c r="G672" s="54"/>
      <c r="H672" s="54"/>
    </row>
    <row r="673" spans="3:8" ht="12.75">
      <c r="C673" s="40"/>
      <c r="F673" s="54"/>
      <c r="G673" s="54"/>
      <c r="H673" s="54"/>
    </row>
    <row r="674" spans="3:8" ht="12.75">
      <c r="C674" s="40"/>
      <c r="F674" s="54"/>
      <c r="G674" s="54"/>
      <c r="H674" s="54"/>
    </row>
    <row r="675" spans="3:8" ht="12.75">
      <c r="C675" s="40"/>
      <c r="F675" s="54"/>
      <c r="G675" s="54"/>
      <c r="H675" s="54"/>
    </row>
    <row r="676" spans="3:8" ht="12.75">
      <c r="C676" s="40"/>
      <c r="F676" s="54"/>
      <c r="G676" s="54"/>
      <c r="H676" s="54"/>
    </row>
    <row r="677" spans="3:8" ht="12.75">
      <c r="C677" s="40"/>
      <c r="F677" s="54"/>
      <c r="G677" s="54"/>
      <c r="H677" s="54"/>
    </row>
    <row r="678" spans="3:8" ht="12.75">
      <c r="C678" s="40"/>
      <c r="F678" s="54"/>
      <c r="G678" s="54"/>
      <c r="H678" s="54"/>
    </row>
    <row r="679" spans="3:8" ht="12.75">
      <c r="C679" s="40"/>
      <c r="F679" s="54"/>
      <c r="G679" s="54"/>
      <c r="H679" s="54"/>
    </row>
    <row r="680" spans="3:8" ht="12.75">
      <c r="C680" s="40"/>
      <c r="F680" s="54"/>
      <c r="G680" s="54"/>
      <c r="H680" s="54"/>
    </row>
    <row r="681" spans="3:8" ht="12.75">
      <c r="C681" s="40"/>
      <c r="F681" s="54"/>
      <c r="G681" s="54"/>
      <c r="H681" s="54"/>
    </row>
    <row r="682" spans="3:8" ht="12.75">
      <c r="C682" s="40"/>
      <c r="F682" s="54"/>
      <c r="G682" s="54"/>
      <c r="H682" s="54"/>
    </row>
    <row r="683" spans="3:8" ht="12.75">
      <c r="C683" s="40"/>
      <c r="F683" s="54"/>
      <c r="G683" s="54"/>
      <c r="H683" s="54"/>
    </row>
    <row r="684" spans="3:8" ht="12.75">
      <c r="C684" s="40"/>
      <c r="F684" s="54"/>
      <c r="G684" s="54"/>
      <c r="H684" s="54"/>
    </row>
    <row r="685" spans="3:8" ht="12.75">
      <c r="C685" s="40"/>
      <c r="F685" s="54"/>
      <c r="G685" s="54"/>
      <c r="H685" s="54"/>
    </row>
    <row r="686" spans="3:8" ht="12.75">
      <c r="C686" s="40"/>
      <c r="F686" s="54"/>
      <c r="G686" s="54"/>
      <c r="H686" s="54"/>
    </row>
    <row r="687" spans="3:8" ht="12.75">
      <c r="C687" s="40"/>
      <c r="F687" s="54"/>
      <c r="G687" s="54"/>
      <c r="H687" s="54"/>
    </row>
    <row r="688" spans="3:8" ht="12.75">
      <c r="C688" s="40"/>
      <c r="F688" s="54"/>
      <c r="G688" s="54"/>
      <c r="H688" s="54"/>
    </row>
    <row r="689" spans="3:8" ht="12.75">
      <c r="C689" s="40"/>
      <c r="F689" s="54"/>
      <c r="G689" s="54"/>
      <c r="H689" s="54"/>
    </row>
    <row r="690" spans="3:8" ht="12.75">
      <c r="C690" s="40"/>
      <c r="F690" s="54"/>
      <c r="G690" s="54"/>
      <c r="H690" s="54"/>
    </row>
    <row r="691" spans="3:8" ht="12.75">
      <c r="C691" s="40"/>
      <c r="F691" s="54"/>
      <c r="G691" s="54"/>
      <c r="H691" s="54"/>
    </row>
    <row r="692" spans="3:8" ht="12.75">
      <c r="C692" s="40"/>
      <c r="F692" s="54"/>
      <c r="G692" s="54"/>
      <c r="H692" s="54"/>
    </row>
    <row r="693" spans="3:8" ht="12.75">
      <c r="C693" s="40"/>
      <c r="F693" s="54"/>
      <c r="G693" s="54"/>
      <c r="H693" s="54"/>
    </row>
    <row r="694" spans="3:8" ht="12.75">
      <c r="C694" s="40"/>
      <c r="F694" s="54"/>
      <c r="G694" s="54"/>
      <c r="H694" s="54"/>
    </row>
    <row r="695" spans="3:8" ht="12.75">
      <c r="C695" s="40"/>
      <c r="F695" s="54"/>
      <c r="G695" s="54"/>
      <c r="H695" s="54"/>
    </row>
    <row r="696" spans="3:8" ht="12.75">
      <c r="C696" s="40"/>
      <c r="F696" s="54"/>
      <c r="G696" s="54"/>
      <c r="H696" s="54"/>
    </row>
    <row r="697" spans="3:8" ht="12.75">
      <c r="C697" s="40"/>
      <c r="F697" s="54"/>
      <c r="G697" s="54"/>
      <c r="H697" s="54"/>
    </row>
    <row r="698" spans="3:8" ht="12.75">
      <c r="C698" s="40"/>
      <c r="F698" s="54"/>
      <c r="G698" s="54"/>
      <c r="H698" s="54"/>
    </row>
    <row r="699" spans="3:8" ht="12.75">
      <c r="C699" s="40"/>
      <c r="F699" s="54"/>
      <c r="G699" s="54"/>
      <c r="H699" s="54"/>
    </row>
    <row r="700" spans="3:8" ht="12.75">
      <c r="C700" s="40"/>
      <c r="F700" s="54"/>
      <c r="G700" s="54"/>
      <c r="H700" s="54"/>
    </row>
    <row r="701" spans="3:8" ht="12.75">
      <c r="C701" s="40"/>
      <c r="F701" s="54"/>
      <c r="G701" s="54"/>
      <c r="H701" s="54"/>
    </row>
    <row r="702" spans="3:8" ht="12.75">
      <c r="C702" s="40"/>
      <c r="F702" s="54"/>
      <c r="G702" s="54"/>
      <c r="H702" s="54"/>
    </row>
    <row r="703" spans="3:8" ht="12.75">
      <c r="C703" s="40"/>
      <c r="F703" s="54"/>
      <c r="G703" s="54"/>
      <c r="H703" s="54"/>
    </row>
    <row r="704" spans="3:8" ht="12.75">
      <c r="C704" s="40"/>
      <c r="F704" s="54"/>
      <c r="G704" s="54"/>
      <c r="H704" s="54"/>
    </row>
    <row r="705" spans="3:8" ht="12.75">
      <c r="C705" s="40"/>
      <c r="F705" s="54"/>
      <c r="G705" s="54"/>
      <c r="H705" s="54"/>
    </row>
    <row r="706" spans="3:8" ht="12.75">
      <c r="C706" s="40"/>
      <c r="F706" s="54"/>
      <c r="G706" s="54"/>
      <c r="H706" s="54"/>
    </row>
    <row r="707" spans="3:8" ht="12.75">
      <c r="C707" s="40"/>
      <c r="F707" s="54"/>
      <c r="G707" s="54"/>
      <c r="H707" s="54"/>
    </row>
    <row r="708" spans="3:8" ht="12.75">
      <c r="C708" s="40"/>
      <c r="F708" s="54"/>
      <c r="G708" s="54"/>
      <c r="H708" s="54"/>
    </row>
    <row r="709" spans="3:8" ht="12.75">
      <c r="C709" s="40"/>
      <c r="F709" s="54"/>
      <c r="G709" s="54"/>
      <c r="H709" s="54"/>
    </row>
    <row r="710" spans="3:8" ht="12.75">
      <c r="C710" s="40"/>
      <c r="F710" s="54"/>
      <c r="G710" s="54"/>
      <c r="H710" s="54"/>
    </row>
    <row r="711" spans="3:8" ht="12.75">
      <c r="C711" s="40"/>
      <c r="F711" s="54"/>
      <c r="G711" s="54"/>
      <c r="H711" s="54"/>
    </row>
    <row r="712" spans="3:8" ht="12.75">
      <c r="C712" s="40"/>
      <c r="F712" s="54"/>
      <c r="G712" s="54"/>
      <c r="H712" s="54"/>
    </row>
    <row r="713" spans="3:8" ht="12.75">
      <c r="C713" s="40"/>
      <c r="F713" s="54"/>
      <c r="G713" s="54"/>
      <c r="H713" s="54"/>
    </row>
    <row r="714" spans="3:8" ht="12.75">
      <c r="C714" s="40"/>
      <c r="F714" s="54"/>
      <c r="G714" s="54"/>
      <c r="H714" s="54"/>
    </row>
    <row r="715" spans="3:8" ht="12.75">
      <c r="C715" s="40"/>
      <c r="F715" s="54"/>
      <c r="G715" s="54"/>
      <c r="H715" s="54"/>
    </row>
    <row r="716" spans="3:8" ht="12.75">
      <c r="C716" s="40"/>
      <c r="F716" s="54"/>
      <c r="G716" s="54"/>
      <c r="H716" s="54"/>
    </row>
    <row r="717" spans="3:8" ht="12.75">
      <c r="C717" s="40"/>
      <c r="F717" s="54"/>
      <c r="G717" s="54"/>
      <c r="H717" s="54"/>
    </row>
    <row r="718" spans="3:8" ht="12.75">
      <c r="C718" s="40"/>
      <c r="F718" s="54"/>
      <c r="G718" s="54"/>
      <c r="H718" s="54"/>
    </row>
    <row r="719" spans="3:8" ht="12.75">
      <c r="C719" s="40"/>
      <c r="F719" s="54"/>
      <c r="G719" s="54"/>
      <c r="H719" s="54"/>
    </row>
    <row r="720" spans="3:8" ht="12.75">
      <c r="C720" s="40"/>
      <c r="F720" s="54"/>
      <c r="G720" s="54"/>
      <c r="H720" s="54"/>
    </row>
    <row r="721" spans="3:8" ht="12.75">
      <c r="C721" s="40"/>
      <c r="F721" s="54"/>
      <c r="G721" s="54"/>
      <c r="H721" s="54"/>
    </row>
    <row r="722" spans="3:8" ht="12.75">
      <c r="C722" s="40"/>
      <c r="F722" s="54"/>
      <c r="G722" s="54"/>
      <c r="H722" s="54"/>
    </row>
    <row r="723" spans="3:8" ht="12.75">
      <c r="C723" s="40"/>
      <c r="F723" s="54"/>
      <c r="G723" s="54"/>
      <c r="H723" s="54"/>
    </row>
    <row r="724" spans="3:8" ht="12.75">
      <c r="C724" s="40"/>
      <c r="F724" s="54"/>
      <c r="G724" s="54"/>
      <c r="H724" s="54"/>
    </row>
    <row r="725" spans="3:8" ht="12.75">
      <c r="C725" s="40"/>
      <c r="F725" s="54"/>
      <c r="G725" s="54"/>
      <c r="H725" s="54"/>
    </row>
    <row r="726" spans="3:8" ht="12.75">
      <c r="C726" s="40"/>
      <c r="F726" s="54"/>
      <c r="G726" s="54"/>
      <c r="H726" s="54"/>
    </row>
    <row r="727" spans="3:8" ht="12.75">
      <c r="C727" s="40"/>
      <c r="F727" s="54"/>
      <c r="G727" s="54"/>
      <c r="H727" s="54"/>
    </row>
    <row r="728" spans="3:8" ht="12.75">
      <c r="C728" s="40"/>
      <c r="F728" s="54"/>
      <c r="G728" s="54"/>
      <c r="H728" s="54"/>
    </row>
    <row r="729" spans="3:8" ht="12.75">
      <c r="C729" s="40"/>
      <c r="F729" s="54"/>
      <c r="G729" s="54"/>
      <c r="H729" s="54"/>
    </row>
    <row r="730" spans="3:8" ht="12.75">
      <c r="C730" s="40"/>
      <c r="F730" s="54"/>
      <c r="G730" s="54"/>
      <c r="H730" s="54"/>
    </row>
    <row r="731" spans="3:8" ht="12.75">
      <c r="C731" s="40"/>
      <c r="F731" s="54"/>
      <c r="G731" s="54"/>
      <c r="H731" s="54"/>
    </row>
    <row r="732" spans="3:8" ht="12.75">
      <c r="C732" s="40"/>
      <c r="F732" s="54"/>
      <c r="G732" s="54"/>
      <c r="H732" s="54"/>
    </row>
    <row r="733" spans="3:8" ht="12.75">
      <c r="C733" s="40"/>
      <c r="F733" s="54"/>
      <c r="G733" s="54"/>
      <c r="H733" s="54"/>
    </row>
    <row r="734" spans="3:8" ht="12.75">
      <c r="C734" s="40"/>
      <c r="F734" s="54"/>
      <c r="G734" s="54"/>
      <c r="H734" s="54"/>
    </row>
    <row r="735" spans="3:8" ht="12.75">
      <c r="C735" s="40"/>
      <c r="F735" s="54"/>
      <c r="G735" s="54"/>
      <c r="H735" s="54"/>
    </row>
    <row r="736" spans="3:8" ht="12.75">
      <c r="C736" s="40"/>
      <c r="F736" s="54"/>
      <c r="G736" s="54"/>
      <c r="H736" s="54"/>
    </row>
    <row r="737" spans="3:8" ht="12.75">
      <c r="C737" s="40"/>
      <c r="F737" s="54"/>
      <c r="G737" s="54"/>
      <c r="H737" s="54"/>
    </row>
    <row r="738" spans="3:8" ht="12.75">
      <c r="C738" s="40"/>
      <c r="F738" s="54"/>
      <c r="G738" s="54"/>
      <c r="H738" s="54"/>
    </row>
    <row r="739" spans="3:8" ht="12.75">
      <c r="C739" s="40"/>
      <c r="F739" s="54"/>
      <c r="G739" s="54"/>
      <c r="H739" s="54"/>
    </row>
    <row r="740" spans="3:8" ht="12.75">
      <c r="C740" s="40"/>
      <c r="F740" s="54"/>
      <c r="G740" s="54"/>
      <c r="H740" s="54"/>
    </row>
    <row r="741" spans="3:8" ht="12.75">
      <c r="C741" s="40"/>
      <c r="F741" s="54"/>
      <c r="G741" s="54"/>
      <c r="H741" s="54"/>
    </row>
    <row r="742" spans="3:8" ht="12.75">
      <c r="C742" s="40"/>
      <c r="F742" s="54"/>
      <c r="G742" s="54"/>
      <c r="H742" s="54"/>
    </row>
    <row r="743" spans="3:8" ht="12.75">
      <c r="C743" s="40"/>
      <c r="F743" s="54"/>
      <c r="G743" s="54"/>
      <c r="H743" s="54"/>
    </row>
    <row r="744" spans="3:8" ht="12.75">
      <c r="C744" s="40"/>
      <c r="F744" s="54"/>
      <c r="G744" s="54"/>
      <c r="H744" s="54"/>
    </row>
    <row r="745" spans="3:8" ht="12.75">
      <c r="C745" s="40"/>
      <c r="F745" s="54"/>
      <c r="G745" s="54"/>
      <c r="H745" s="54"/>
    </row>
    <row r="746" spans="3:8" ht="12.75">
      <c r="C746" s="40"/>
      <c r="F746" s="54"/>
      <c r="G746" s="54"/>
      <c r="H746" s="54"/>
    </row>
    <row r="747" spans="3:8" ht="12.75">
      <c r="C747" s="40"/>
      <c r="F747" s="54"/>
      <c r="G747" s="54"/>
      <c r="H747" s="54"/>
    </row>
    <row r="748" spans="3:8" ht="12.75">
      <c r="C748" s="40"/>
      <c r="F748" s="54"/>
      <c r="G748" s="54"/>
      <c r="H748" s="54"/>
    </row>
    <row r="749" spans="3:8" ht="12.75">
      <c r="C749" s="40"/>
      <c r="F749" s="54"/>
      <c r="G749" s="54"/>
      <c r="H749" s="54"/>
    </row>
    <row r="750" spans="3:8" ht="12.75">
      <c r="C750" s="40"/>
      <c r="F750" s="54"/>
      <c r="G750" s="54"/>
      <c r="H750" s="54"/>
    </row>
    <row r="751" spans="3:8" ht="12.75">
      <c r="C751" s="40"/>
      <c r="F751" s="54"/>
      <c r="G751" s="54"/>
      <c r="H751" s="54"/>
    </row>
    <row r="752" spans="3:8" ht="12.75">
      <c r="C752" s="40"/>
      <c r="F752" s="54"/>
      <c r="G752" s="54"/>
      <c r="H752" s="54"/>
    </row>
    <row r="753" spans="3:8" ht="12.75">
      <c r="C753" s="40"/>
      <c r="F753" s="54"/>
      <c r="G753" s="54"/>
      <c r="H753" s="54"/>
    </row>
    <row r="754" spans="3:8" ht="12.75">
      <c r="C754" s="40"/>
      <c r="F754" s="54"/>
      <c r="G754" s="54"/>
      <c r="H754" s="54"/>
    </row>
    <row r="755" spans="3:8" ht="12.75">
      <c r="C755" s="40"/>
      <c r="F755" s="54"/>
      <c r="G755" s="54"/>
      <c r="H755" s="54"/>
    </row>
    <row r="756" spans="3:8" ht="12.75">
      <c r="C756" s="40"/>
      <c r="F756" s="54"/>
      <c r="G756" s="54"/>
      <c r="H756" s="54"/>
    </row>
    <row r="757" spans="3:8" ht="12.75">
      <c r="C757" s="40"/>
      <c r="F757" s="54"/>
      <c r="G757" s="54"/>
      <c r="H757" s="54"/>
    </row>
    <row r="758" spans="3:8" ht="12.75">
      <c r="C758" s="40"/>
      <c r="F758" s="54"/>
      <c r="G758" s="54"/>
      <c r="H758" s="54"/>
    </row>
    <row r="759" spans="3:8" ht="12.75">
      <c r="C759" s="40"/>
      <c r="F759" s="54"/>
      <c r="G759" s="54"/>
      <c r="H759" s="54"/>
    </row>
    <row r="760" spans="3:8" ht="12.75">
      <c r="C760" s="40"/>
      <c r="F760" s="54"/>
      <c r="G760" s="54"/>
      <c r="H760" s="54"/>
    </row>
    <row r="761" spans="3:8" ht="12.75">
      <c r="C761" s="40"/>
      <c r="F761" s="54"/>
      <c r="G761" s="54"/>
      <c r="H761" s="54"/>
    </row>
    <row r="762" spans="3:8" ht="12.75">
      <c r="C762" s="40"/>
      <c r="F762" s="54"/>
      <c r="G762" s="54"/>
      <c r="H762" s="54"/>
    </row>
    <row r="763" spans="3:8" ht="12.75">
      <c r="C763" s="40"/>
      <c r="F763" s="54"/>
      <c r="G763" s="54"/>
      <c r="H763" s="54"/>
    </row>
    <row r="764" spans="3:8" ht="12.75">
      <c r="C764" s="40"/>
      <c r="F764" s="54"/>
      <c r="G764" s="54"/>
      <c r="H764" s="54"/>
    </row>
    <row r="765" spans="3:8" ht="12.75">
      <c r="C765" s="40"/>
      <c r="F765" s="54"/>
      <c r="G765" s="54"/>
      <c r="H765" s="54"/>
    </row>
    <row r="766" spans="3:8" ht="12.75">
      <c r="C766" s="40"/>
      <c r="F766" s="54"/>
      <c r="G766" s="54"/>
      <c r="H766" s="54"/>
    </row>
    <row r="767" spans="3:8" ht="12.75">
      <c r="C767" s="40"/>
      <c r="F767" s="54"/>
      <c r="G767" s="54"/>
      <c r="H767" s="54"/>
    </row>
    <row r="768" spans="3:8" ht="12.75">
      <c r="C768" s="40"/>
      <c r="F768" s="54"/>
      <c r="G768" s="54"/>
      <c r="H768" s="54"/>
    </row>
    <row r="769" spans="3:8" ht="12.75">
      <c r="C769" s="40"/>
      <c r="F769" s="54"/>
      <c r="G769" s="54"/>
      <c r="H769" s="54"/>
    </row>
    <row r="770" spans="3:8" ht="12.75">
      <c r="C770" s="40"/>
      <c r="F770" s="54"/>
      <c r="G770" s="54"/>
      <c r="H770" s="54"/>
    </row>
    <row r="771" spans="3:8" ht="12.75">
      <c r="C771" s="40"/>
      <c r="F771" s="54"/>
      <c r="G771" s="54"/>
      <c r="H771" s="54"/>
    </row>
    <row r="772" spans="3:8" ht="12.75">
      <c r="C772" s="40"/>
      <c r="F772" s="54"/>
      <c r="G772" s="54"/>
      <c r="H772" s="54"/>
    </row>
    <row r="773" spans="3:8" ht="12.75">
      <c r="C773" s="40"/>
      <c r="F773" s="54"/>
      <c r="G773" s="54"/>
      <c r="H773" s="54"/>
    </row>
    <row r="774" spans="3:8" ht="12.75">
      <c r="C774" s="40"/>
      <c r="F774" s="54"/>
      <c r="G774" s="54"/>
      <c r="H774" s="54"/>
    </row>
    <row r="775" spans="3:8" ht="12.75">
      <c r="C775" s="40"/>
      <c r="F775" s="54"/>
      <c r="G775" s="54"/>
      <c r="H775" s="54"/>
    </row>
    <row r="776" spans="3:8" ht="12.75">
      <c r="C776" s="40"/>
      <c r="F776" s="54"/>
      <c r="G776" s="54"/>
      <c r="H776" s="54"/>
    </row>
    <row r="777" spans="3:8" ht="12.75">
      <c r="C777" s="40"/>
      <c r="F777" s="54"/>
      <c r="G777" s="54"/>
      <c r="H777" s="54"/>
    </row>
    <row r="778" spans="3:8" ht="12.75">
      <c r="C778" s="40"/>
      <c r="F778" s="54"/>
      <c r="G778" s="54"/>
      <c r="H778" s="54"/>
    </row>
    <row r="779" spans="3:8" ht="12.75">
      <c r="C779" s="40"/>
      <c r="F779" s="54"/>
      <c r="G779" s="54"/>
      <c r="H779" s="54"/>
    </row>
    <row r="780" spans="3:8" ht="12.75">
      <c r="C780" s="40"/>
      <c r="F780" s="54"/>
      <c r="G780" s="54"/>
      <c r="H780" s="54"/>
    </row>
    <row r="781" spans="3:8" ht="12.75">
      <c r="C781" s="40"/>
      <c r="F781" s="54"/>
      <c r="G781" s="54"/>
      <c r="H781" s="54"/>
    </row>
    <row r="782" spans="3:8" ht="12.75">
      <c r="C782" s="40"/>
      <c r="F782" s="54"/>
      <c r="G782" s="54"/>
      <c r="H782" s="54"/>
    </row>
    <row r="783" spans="3:8" ht="12.75">
      <c r="C783" s="40"/>
      <c r="F783" s="54"/>
      <c r="G783" s="54"/>
      <c r="H783" s="54"/>
    </row>
    <row r="784" spans="3:8" ht="12.75">
      <c r="C784" s="40"/>
      <c r="F784" s="54"/>
      <c r="G784" s="54"/>
      <c r="H784" s="54"/>
    </row>
    <row r="785" spans="3:8" ht="12.75">
      <c r="C785" s="40"/>
      <c r="F785" s="54"/>
      <c r="G785" s="54"/>
      <c r="H785" s="54"/>
    </row>
    <row r="786" spans="3:8" ht="12.75">
      <c r="C786" s="40"/>
      <c r="F786" s="54"/>
      <c r="G786" s="54"/>
      <c r="H786" s="54"/>
    </row>
    <row r="787" spans="3:8" ht="12.75">
      <c r="C787" s="40"/>
      <c r="F787" s="54"/>
      <c r="G787" s="54"/>
      <c r="H787" s="54"/>
    </row>
    <row r="788" spans="3:8" ht="12.75">
      <c r="C788" s="40"/>
      <c r="F788" s="54"/>
      <c r="G788" s="54"/>
      <c r="H788" s="54"/>
    </row>
    <row r="789" spans="3:8" ht="12.75">
      <c r="C789" s="40"/>
      <c r="F789" s="54"/>
      <c r="G789" s="54"/>
      <c r="H789" s="54"/>
    </row>
    <row r="790" spans="3:8" ht="12.75">
      <c r="C790" s="40"/>
      <c r="F790" s="54"/>
      <c r="G790" s="54"/>
      <c r="H790" s="54"/>
    </row>
    <row r="791" spans="3:8" ht="12.75">
      <c r="C791" s="40"/>
      <c r="F791" s="54"/>
      <c r="G791" s="54"/>
      <c r="H791" s="54"/>
    </row>
    <row r="792" spans="3:8" ht="12.75">
      <c r="C792" s="40"/>
      <c r="F792" s="54"/>
      <c r="G792" s="54"/>
      <c r="H792" s="54"/>
    </row>
    <row r="793" spans="3:8" ht="12.75">
      <c r="C793" s="40"/>
      <c r="F793" s="54"/>
      <c r="G793" s="54"/>
      <c r="H793" s="54"/>
    </row>
    <row r="794" spans="3:8" ht="12.75">
      <c r="C794" s="40"/>
      <c r="F794" s="54"/>
      <c r="G794" s="54"/>
      <c r="H794" s="54"/>
    </row>
    <row r="795" spans="3:8" ht="12.75">
      <c r="C795" s="40"/>
      <c r="F795" s="54"/>
      <c r="G795" s="54"/>
      <c r="H795" s="54"/>
    </row>
    <row r="796" spans="3:8" ht="12.75">
      <c r="C796" s="40"/>
      <c r="F796" s="54"/>
      <c r="G796" s="54"/>
      <c r="H796" s="54"/>
    </row>
    <row r="797" spans="3:8" ht="12.75">
      <c r="C797" s="40"/>
      <c r="F797" s="54"/>
      <c r="G797" s="54"/>
      <c r="H797" s="54"/>
    </row>
    <row r="798" spans="3:8" ht="12.75">
      <c r="C798" s="40"/>
      <c r="F798" s="54"/>
      <c r="G798" s="54"/>
      <c r="H798" s="54"/>
    </row>
    <row r="799" spans="3:8" ht="12.75">
      <c r="C799" s="40"/>
      <c r="F799" s="54"/>
      <c r="G799" s="54"/>
      <c r="H799" s="54"/>
    </row>
    <row r="800" spans="3:8" ht="12.75">
      <c r="C800" s="40"/>
      <c r="F800" s="54"/>
      <c r="G800" s="54"/>
      <c r="H800" s="54"/>
    </row>
    <row r="801" spans="3:8" ht="12.75">
      <c r="C801" s="40"/>
      <c r="F801" s="54"/>
      <c r="G801" s="54"/>
      <c r="H801" s="54"/>
    </row>
    <row r="802" spans="3:8" ht="12.75">
      <c r="C802" s="40"/>
      <c r="F802" s="54"/>
      <c r="G802" s="54"/>
      <c r="H802" s="54"/>
    </row>
    <row r="803" spans="3:8" ht="12.75">
      <c r="C803" s="40"/>
      <c r="F803" s="54"/>
      <c r="G803" s="54"/>
      <c r="H803" s="54"/>
    </row>
    <row r="804" spans="3:8" ht="12.75">
      <c r="C804" s="40"/>
      <c r="F804" s="54"/>
      <c r="G804" s="54"/>
      <c r="H804" s="54"/>
    </row>
    <row r="805" spans="3:8" ht="12.75">
      <c r="C805" s="40"/>
      <c r="F805" s="54"/>
      <c r="G805" s="54"/>
      <c r="H805" s="54"/>
    </row>
    <row r="806" spans="3:8" ht="12.75">
      <c r="C806" s="40"/>
      <c r="F806" s="54"/>
      <c r="G806" s="54"/>
      <c r="H806" s="54"/>
    </row>
    <row r="807" spans="3:8" ht="12.75">
      <c r="C807" s="40"/>
      <c r="F807" s="54"/>
      <c r="G807" s="54"/>
      <c r="H807" s="54"/>
    </row>
    <row r="808" spans="3:8" ht="12.75">
      <c r="C808" s="40"/>
      <c r="F808" s="54"/>
      <c r="G808" s="54"/>
      <c r="H808" s="54"/>
    </row>
    <row r="809" spans="3:8" ht="12.75">
      <c r="C809" s="40"/>
      <c r="F809" s="54"/>
      <c r="G809" s="54"/>
      <c r="H809" s="54"/>
    </row>
    <row r="810" spans="3:8" ht="12.75">
      <c r="C810" s="40"/>
      <c r="F810" s="54"/>
      <c r="G810" s="54"/>
      <c r="H810" s="54"/>
    </row>
    <row r="811" spans="3:8" ht="12.75">
      <c r="C811" s="40"/>
      <c r="F811" s="54"/>
      <c r="G811" s="54"/>
      <c r="H811" s="54"/>
    </row>
    <row r="812" spans="3:8" ht="12.75">
      <c r="C812" s="40"/>
      <c r="F812" s="54"/>
      <c r="G812" s="54"/>
      <c r="H812" s="54"/>
    </row>
    <row r="813" spans="3:8" ht="12.75">
      <c r="C813" s="40"/>
      <c r="F813" s="54"/>
      <c r="G813" s="54"/>
      <c r="H813" s="54"/>
    </row>
    <row r="814" spans="3:8" ht="12.75">
      <c r="C814" s="40"/>
      <c r="F814" s="54"/>
      <c r="G814" s="54"/>
      <c r="H814" s="54"/>
    </row>
    <row r="815" spans="3:8" ht="12.75">
      <c r="C815" s="40"/>
      <c r="F815" s="54"/>
      <c r="G815" s="54"/>
      <c r="H815" s="54"/>
    </row>
    <row r="816" spans="3:8" ht="12.75">
      <c r="C816" s="40"/>
      <c r="F816" s="54"/>
      <c r="G816" s="54"/>
      <c r="H816" s="54"/>
    </row>
    <row r="817" spans="3:8" ht="12.75">
      <c r="C817" s="40"/>
      <c r="F817" s="54"/>
      <c r="G817" s="54"/>
      <c r="H817" s="54"/>
    </row>
    <row r="818" spans="3:8" ht="12.75">
      <c r="C818" s="40"/>
      <c r="F818" s="54"/>
      <c r="G818" s="54"/>
      <c r="H818" s="54"/>
    </row>
    <row r="819" spans="3:8" ht="12.75">
      <c r="C819" s="40"/>
      <c r="F819" s="54"/>
      <c r="G819" s="54"/>
      <c r="H819" s="54"/>
    </row>
    <row r="820" spans="3:8" ht="12.75">
      <c r="C820" s="40"/>
      <c r="F820" s="54"/>
      <c r="G820" s="54"/>
      <c r="H820" s="54"/>
    </row>
    <row r="821" spans="3:8" ht="12.75">
      <c r="C821" s="40"/>
      <c r="F821" s="54"/>
      <c r="G821" s="54"/>
      <c r="H821" s="54"/>
    </row>
    <row r="822" spans="3:8" ht="12.75">
      <c r="C822" s="40"/>
      <c r="F822" s="54"/>
      <c r="G822" s="54"/>
      <c r="H822" s="54"/>
    </row>
    <row r="823" spans="3:8" ht="12.75">
      <c r="C823" s="40"/>
      <c r="F823" s="54"/>
      <c r="G823" s="54"/>
      <c r="H823" s="54"/>
    </row>
    <row r="824" spans="3:8" ht="12.75">
      <c r="C824" s="40"/>
      <c r="F824" s="54"/>
      <c r="G824" s="54"/>
      <c r="H824" s="54"/>
    </row>
    <row r="825" spans="3:8" ht="12.75">
      <c r="C825" s="40"/>
      <c r="F825" s="54"/>
      <c r="G825" s="54"/>
      <c r="H825" s="54"/>
    </row>
    <row r="826" spans="3:8" ht="12.75">
      <c r="C826" s="40"/>
      <c r="F826" s="54"/>
      <c r="G826" s="54"/>
      <c r="H826" s="54"/>
    </row>
    <row r="827" spans="3:8" ht="12.75">
      <c r="C827" s="40"/>
      <c r="F827" s="54"/>
      <c r="G827" s="54"/>
      <c r="H827" s="54"/>
    </row>
    <row r="828" spans="3:8" ht="12.75">
      <c r="C828" s="40"/>
      <c r="F828" s="54"/>
      <c r="G828" s="54"/>
      <c r="H828" s="54"/>
    </row>
    <row r="829" spans="3:8" ht="12.75">
      <c r="C829" s="40"/>
      <c r="F829" s="54"/>
      <c r="G829" s="54"/>
      <c r="H829" s="54"/>
    </row>
    <row r="830" spans="3:8" ht="12.75">
      <c r="C830" s="40"/>
      <c r="F830" s="54"/>
      <c r="G830" s="54"/>
      <c r="H830" s="54"/>
    </row>
    <row r="831" spans="3:8" ht="12.75">
      <c r="C831" s="40"/>
      <c r="F831" s="54"/>
      <c r="G831" s="54"/>
      <c r="H831" s="54"/>
    </row>
    <row r="832" spans="3:8" ht="12.75">
      <c r="C832" s="40"/>
      <c r="F832" s="54"/>
      <c r="G832" s="54"/>
      <c r="H832" s="54"/>
    </row>
    <row r="833" spans="3:8" ht="12.75">
      <c r="C833" s="40"/>
      <c r="F833" s="54"/>
      <c r="G833" s="54"/>
      <c r="H833" s="54"/>
    </row>
    <row r="834" spans="3:8" ht="12.75">
      <c r="C834" s="40"/>
      <c r="F834" s="54"/>
      <c r="G834" s="54"/>
      <c r="H834" s="54"/>
    </row>
    <row r="835" spans="3:8" ht="12.75">
      <c r="C835" s="40"/>
      <c r="F835" s="54"/>
      <c r="G835" s="54"/>
      <c r="H835" s="54"/>
    </row>
    <row r="836" spans="3:8" ht="12.75">
      <c r="C836" s="40"/>
      <c r="F836" s="54"/>
      <c r="G836" s="54"/>
      <c r="H836" s="54"/>
    </row>
    <row r="837" spans="3:8" ht="12.75">
      <c r="C837" s="40"/>
      <c r="F837" s="54"/>
      <c r="G837" s="54"/>
      <c r="H837" s="54"/>
    </row>
    <row r="838" spans="3:8" ht="12.75">
      <c r="C838" s="40"/>
      <c r="F838" s="54"/>
      <c r="G838" s="54"/>
      <c r="H838" s="54"/>
    </row>
    <row r="839" spans="3:8" ht="12.75">
      <c r="C839" s="40"/>
      <c r="F839" s="54"/>
      <c r="G839" s="54"/>
      <c r="H839" s="54"/>
    </row>
    <row r="840" spans="3:8" ht="12.75">
      <c r="C840" s="40"/>
      <c r="F840" s="54"/>
      <c r="G840" s="54"/>
      <c r="H840" s="54"/>
    </row>
    <row r="841" spans="3:8" ht="12.75">
      <c r="C841" s="40"/>
      <c r="F841" s="54"/>
      <c r="G841" s="54"/>
      <c r="H841" s="54"/>
    </row>
    <row r="842" spans="3:8" ht="12.75">
      <c r="C842" s="40"/>
      <c r="F842" s="54"/>
      <c r="G842" s="54"/>
      <c r="H842" s="54"/>
    </row>
    <row r="843" spans="3:8" ht="12.75">
      <c r="C843" s="40"/>
      <c r="F843" s="54"/>
      <c r="G843" s="54"/>
      <c r="H843" s="54"/>
    </row>
    <row r="844" spans="3:8" ht="12.75">
      <c r="C844" s="40"/>
      <c r="F844" s="54"/>
      <c r="G844" s="54"/>
      <c r="H844" s="54"/>
    </row>
    <row r="845" spans="3:8" ht="12.75">
      <c r="C845" s="40"/>
      <c r="F845" s="54"/>
      <c r="G845" s="54"/>
      <c r="H845" s="54"/>
    </row>
    <row r="846" spans="3:8" ht="12.75">
      <c r="C846" s="40"/>
      <c r="F846" s="54"/>
      <c r="G846" s="54"/>
      <c r="H846" s="54"/>
    </row>
    <row r="847" spans="3:8" ht="12.75">
      <c r="C847" s="40"/>
      <c r="F847" s="54"/>
      <c r="G847" s="54"/>
      <c r="H847" s="54"/>
    </row>
    <row r="848" spans="3:8" ht="12.75">
      <c r="C848" s="40"/>
      <c r="F848" s="54"/>
      <c r="G848" s="54"/>
      <c r="H848" s="54"/>
    </row>
    <row r="849" spans="3:8" ht="12.75">
      <c r="C849" s="40"/>
      <c r="F849" s="54"/>
      <c r="G849" s="54"/>
      <c r="H849" s="54"/>
    </row>
    <row r="850" spans="3:8" ht="12.75">
      <c r="C850" s="40"/>
      <c r="F850" s="54"/>
      <c r="G850" s="54"/>
      <c r="H850" s="54"/>
    </row>
    <row r="851" spans="3:8" ht="12.75">
      <c r="C851" s="40"/>
      <c r="F851" s="54"/>
      <c r="G851" s="54"/>
      <c r="H851" s="54"/>
    </row>
    <row r="852" spans="3:8" ht="12.75">
      <c r="C852" s="40"/>
      <c r="F852" s="54"/>
      <c r="G852" s="54"/>
      <c r="H852" s="54"/>
    </row>
    <row r="853" spans="3:8" ht="12.75">
      <c r="C853" s="40"/>
      <c r="F853" s="54"/>
      <c r="G853" s="54"/>
      <c r="H853" s="54"/>
    </row>
    <row r="854" spans="3:8" ht="12.75">
      <c r="C854" s="40"/>
      <c r="F854" s="54"/>
      <c r="G854" s="54"/>
      <c r="H854" s="54"/>
    </row>
    <row r="855" spans="3:8" ht="12.75">
      <c r="C855" s="40"/>
      <c r="F855" s="54"/>
      <c r="G855" s="54"/>
      <c r="H855" s="54"/>
    </row>
    <row r="856" spans="3:8" ht="12.75">
      <c r="C856" s="40"/>
      <c r="F856" s="54"/>
      <c r="G856" s="54"/>
      <c r="H856" s="54"/>
    </row>
    <row r="857" spans="3:8" ht="12.75">
      <c r="C857" s="40"/>
      <c r="F857" s="54"/>
      <c r="G857" s="54"/>
      <c r="H857" s="54"/>
    </row>
    <row r="858" spans="3:8" ht="12.75">
      <c r="C858" s="40"/>
      <c r="F858" s="54"/>
      <c r="G858" s="54"/>
      <c r="H858" s="54"/>
    </row>
    <row r="859" spans="3:8" ht="12.75">
      <c r="C859" s="40"/>
      <c r="F859" s="54"/>
      <c r="G859" s="54"/>
      <c r="H859" s="54"/>
    </row>
    <row r="860" spans="3:8" ht="12.75">
      <c r="C860" s="40"/>
      <c r="F860" s="54"/>
      <c r="G860" s="54"/>
      <c r="H860" s="54"/>
    </row>
    <row r="861" spans="3:8" ht="12.75">
      <c r="C861" s="40"/>
      <c r="F861" s="54"/>
      <c r="G861" s="54"/>
      <c r="H861" s="54"/>
    </row>
    <row r="862" spans="3:8" ht="12.75">
      <c r="C862" s="40"/>
      <c r="F862" s="54"/>
      <c r="G862" s="54"/>
      <c r="H862" s="54"/>
    </row>
    <row r="863" spans="3:8" ht="12.75">
      <c r="C863" s="40"/>
      <c r="F863" s="54"/>
      <c r="G863" s="54"/>
      <c r="H863" s="54"/>
    </row>
    <row r="864" spans="3:8" ht="12.75">
      <c r="C864" s="40"/>
      <c r="F864" s="54"/>
      <c r="G864" s="54"/>
      <c r="H864" s="54"/>
    </row>
    <row r="865" spans="3:8" ht="12.75">
      <c r="C865" s="40"/>
      <c r="F865" s="54"/>
      <c r="G865" s="54"/>
      <c r="H865" s="54"/>
    </row>
    <row r="866" spans="3:8" ht="12.75">
      <c r="C866" s="40"/>
      <c r="F866" s="54"/>
      <c r="G866" s="54"/>
      <c r="H866" s="54"/>
    </row>
    <row r="867" spans="3:8" ht="12.75">
      <c r="C867" s="40"/>
      <c r="F867" s="54"/>
      <c r="G867" s="54"/>
      <c r="H867" s="54"/>
    </row>
    <row r="868" spans="3:8" ht="12.75">
      <c r="C868" s="40"/>
      <c r="F868" s="54"/>
      <c r="G868" s="54"/>
      <c r="H868" s="54"/>
    </row>
    <row r="869" spans="3:8" ht="12.75">
      <c r="C869" s="40"/>
      <c r="F869" s="54"/>
      <c r="G869" s="54"/>
      <c r="H869" s="54"/>
    </row>
    <row r="870" spans="3:8" ht="12.75">
      <c r="C870" s="40"/>
      <c r="F870" s="126"/>
      <c r="G870" s="54"/>
      <c r="H870" s="54"/>
    </row>
    <row r="871" spans="3:8" ht="12.75">
      <c r="C871" s="40"/>
      <c r="F871" s="54"/>
      <c r="G871" s="54"/>
      <c r="H871" s="54"/>
    </row>
    <row r="872" spans="3:8" ht="12.75">
      <c r="C872" s="40"/>
      <c r="F872" s="54"/>
      <c r="G872" s="54"/>
      <c r="H872" s="54"/>
    </row>
    <row r="873" spans="3:8" ht="12.75">
      <c r="C873" s="40"/>
      <c r="F873" s="54"/>
      <c r="G873" s="54"/>
      <c r="H873" s="54"/>
    </row>
    <row r="874" spans="3:8" ht="12.75">
      <c r="C874" s="40"/>
      <c r="F874" s="54"/>
      <c r="G874" s="54"/>
      <c r="H874" s="54"/>
    </row>
    <row r="875" spans="3:8" ht="12.75">
      <c r="C875" s="40"/>
      <c r="F875" s="54"/>
      <c r="G875" s="54"/>
      <c r="H875" s="54"/>
    </row>
    <row r="876" spans="3:8" ht="12.75">
      <c r="C876" s="40"/>
      <c r="F876" s="54"/>
      <c r="G876" s="54"/>
      <c r="H876" s="54"/>
    </row>
    <row r="877" spans="6:8" ht="12.75">
      <c r="F877" s="54"/>
      <c r="G877" s="54"/>
      <c r="H877" s="54"/>
    </row>
    <row r="878" spans="6:8" ht="12.75">
      <c r="F878" s="54"/>
      <c r="G878" s="54"/>
      <c r="H878" s="54"/>
    </row>
    <row r="879" spans="6:8" ht="12.75">
      <c r="F879" s="54"/>
      <c r="G879" s="54"/>
      <c r="H879" s="54"/>
    </row>
    <row r="880" spans="6:8" ht="12.75">
      <c r="F880" s="54"/>
      <c r="G880" s="54"/>
      <c r="H880" s="54"/>
    </row>
    <row r="881" spans="6:8" ht="12.75">
      <c r="F881" s="54"/>
      <c r="G881" s="54"/>
      <c r="H881" s="54"/>
    </row>
    <row r="882" spans="6:8" ht="12.75">
      <c r="F882" s="54"/>
      <c r="G882" s="54"/>
      <c r="H882" s="54"/>
    </row>
    <row r="883" spans="6:8" ht="12.75">
      <c r="F883" s="54"/>
      <c r="G883" s="54"/>
      <c r="H883" s="54"/>
    </row>
    <row r="884" spans="6:8" ht="12.75">
      <c r="F884" s="54"/>
      <c r="G884" s="54"/>
      <c r="H884" s="54"/>
    </row>
    <row r="885" spans="6:8" ht="12.75">
      <c r="F885" s="54"/>
      <c r="G885" s="54"/>
      <c r="H885" s="54"/>
    </row>
    <row r="886" spans="6:8" ht="12.75">
      <c r="F886" s="54"/>
      <c r="G886" s="54"/>
      <c r="H886" s="54"/>
    </row>
    <row r="887" spans="6:8" ht="12.75">
      <c r="F887" s="54"/>
      <c r="G887" s="54"/>
      <c r="H887" s="54"/>
    </row>
    <row r="888" spans="6:8" ht="12.75">
      <c r="F888" s="54"/>
      <c r="G888" s="54"/>
      <c r="H888" s="54"/>
    </row>
    <row r="889" spans="6:8" ht="12.75">
      <c r="F889" s="54"/>
      <c r="G889" s="54"/>
      <c r="H889" s="54"/>
    </row>
    <row r="890" spans="6:8" ht="12.75">
      <c r="F890" s="54"/>
      <c r="G890" s="54"/>
      <c r="H890" s="54"/>
    </row>
    <row r="891" spans="6:8" ht="12.75">
      <c r="F891" s="54"/>
      <c r="G891" s="54"/>
      <c r="H891" s="54"/>
    </row>
    <row r="892" spans="6:8" ht="12.75">
      <c r="F892" s="54"/>
      <c r="G892" s="54"/>
      <c r="H892" s="54"/>
    </row>
    <row r="893" spans="6:8" ht="12.75">
      <c r="F893" s="54"/>
      <c r="G893" s="54"/>
      <c r="H893" s="54"/>
    </row>
    <row r="894" spans="6:8" ht="12.75">
      <c r="F894" s="54"/>
      <c r="G894" s="54"/>
      <c r="H894" s="54"/>
    </row>
    <row r="895" spans="6:8" ht="12.75">
      <c r="F895" s="54"/>
      <c r="G895" s="54"/>
      <c r="H895" s="54"/>
    </row>
    <row r="896" spans="6:8" ht="12.75">
      <c r="F896" s="54"/>
      <c r="G896" s="54"/>
      <c r="H896" s="54"/>
    </row>
    <row r="897" spans="6:8" ht="12.75">
      <c r="F897" s="54"/>
      <c r="G897" s="54"/>
      <c r="H897" s="54"/>
    </row>
    <row r="898" spans="6:8" ht="12.75">
      <c r="F898" s="54"/>
      <c r="G898" s="54"/>
      <c r="H898" s="54"/>
    </row>
    <row r="899" spans="6:8" ht="12.75">
      <c r="F899" s="54"/>
      <c r="G899" s="54"/>
      <c r="H899" s="54"/>
    </row>
    <row r="900" spans="6:8" ht="12.75">
      <c r="F900" s="54"/>
      <c r="G900" s="54"/>
      <c r="H900" s="54"/>
    </row>
    <row r="901" spans="6:8" ht="12.75">
      <c r="F901" s="54"/>
      <c r="G901" s="54"/>
      <c r="H901" s="54"/>
    </row>
    <row r="902" spans="6:8" ht="12.75">
      <c r="F902" s="54"/>
      <c r="G902" s="54"/>
      <c r="H902" s="54"/>
    </row>
    <row r="903" spans="6:8" ht="12.75">
      <c r="F903" s="54"/>
      <c r="G903" s="54"/>
      <c r="H903" s="54"/>
    </row>
    <row r="904" spans="6:8" ht="12.75">
      <c r="F904" s="54"/>
      <c r="G904" s="54"/>
      <c r="H904" s="54"/>
    </row>
    <row r="905" spans="6:8" ht="12.75">
      <c r="F905" s="54"/>
      <c r="G905" s="54"/>
      <c r="H905" s="54"/>
    </row>
    <row r="906" spans="6:8" ht="12.75">
      <c r="F906" s="54"/>
      <c r="G906" s="54"/>
      <c r="H906" s="54"/>
    </row>
    <row r="907" spans="6:8" ht="12.75">
      <c r="F907" s="54"/>
      <c r="G907" s="54"/>
      <c r="H907" s="54"/>
    </row>
    <row r="908" spans="6:8" ht="12.75">
      <c r="F908" s="54"/>
      <c r="G908" s="54"/>
      <c r="H908" s="54"/>
    </row>
    <row r="909" spans="6:8" ht="12.75">
      <c r="F909" s="54"/>
      <c r="G909" s="54"/>
      <c r="H909" s="54"/>
    </row>
    <row r="910" spans="6:8" ht="12.75">
      <c r="F910" s="54"/>
      <c r="G910" s="54"/>
      <c r="H910" s="54"/>
    </row>
    <row r="911" spans="6:8" ht="12.75">
      <c r="F911" s="54"/>
      <c r="G911" s="54"/>
      <c r="H911" s="54"/>
    </row>
    <row r="912" spans="6:8" ht="12.75">
      <c r="F912" s="54"/>
      <c r="G912" s="54"/>
      <c r="H912" s="54"/>
    </row>
    <row r="913" spans="6:8" ht="12.75">
      <c r="F913" s="54"/>
      <c r="G913" s="54"/>
      <c r="H913" s="54"/>
    </row>
    <row r="914" spans="6:8" ht="12.75">
      <c r="F914" s="54"/>
      <c r="G914" s="54"/>
      <c r="H914" s="54"/>
    </row>
    <row r="915" spans="6:8" ht="12.75">
      <c r="F915" s="54"/>
      <c r="G915" s="54"/>
      <c r="H915" s="54"/>
    </row>
    <row r="916" spans="6:8" ht="12.75">
      <c r="F916" s="54"/>
      <c r="G916" s="54"/>
      <c r="H916" s="54"/>
    </row>
    <row r="917" spans="6:8" ht="12.75">
      <c r="F917" s="54"/>
      <c r="G917" s="54"/>
      <c r="H917" s="54"/>
    </row>
    <row r="918" spans="6:8" ht="12.75">
      <c r="F918" s="54"/>
      <c r="G918" s="54"/>
      <c r="H918" s="54"/>
    </row>
    <row r="919" spans="6:8" ht="12.75">
      <c r="F919" s="54"/>
      <c r="G919" s="54"/>
      <c r="H919" s="54"/>
    </row>
    <row r="920" spans="6:8" ht="12.75">
      <c r="F920" s="54"/>
      <c r="G920" s="54"/>
      <c r="H920" s="54"/>
    </row>
    <row r="921" spans="6:8" ht="12.75">
      <c r="F921" s="54"/>
      <c r="G921" s="54"/>
      <c r="H921" s="54"/>
    </row>
    <row r="922" spans="6:8" ht="12.75">
      <c r="F922" s="54"/>
      <c r="G922" s="54"/>
      <c r="H922" s="54"/>
    </row>
    <row r="923" spans="6:8" ht="12.75">
      <c r="F923" s="54"/>
      <c r="G923" s="54"/>
      <c r="H923" s="54"/>
    </row>
    <row r="924" spans="6:8" ht="12.75">
      <c r="F924" s="54"/>
      <c r="G924" s="54"/>
      <c r="H924" s="54"/>
    </row>
    <row r="925" spans="6:8" ht="12.75">
      <c r="F925" s="54"/>
      <c r="G925" s="54"/>
      <c r="H925" s="54"/>
    </row>
    <row r="926" spans="6:8" ht="12.75">
      <c r="F926" s="54"/>
      <c r="G926" s="54"/>
      <c r="H926" s="54"/>
    </row>
    <row r="927" spans="6:8" ht="12.75">
      <c r="F927" s="54"/>
      <c r="G927" s="54"/>
      <c r="H927" s="54"/>
    </row>
    <row r="928" spans="6:8" ht="12.75">
      <c r="F928" s="54"/>
      <c r="G928" s="54"/>
      <c r="H928" s="54"/>
    </row>
    <row r="929" spans="6:8" ht="12.75">
      <c r="F929" s="54"/>
      <c r="G929" s="54"/>
      <c r="H929" s="54"/>
    </row>
    <row r="930" spans="6:8" ht="12.75">
      <c r="F930" s="54"/>
      <c r="G930" s="54"/>
      <c r="H930" s="54"/>
    </row>
    <row r="931" spans="6:8" ht="12.75">
      <c r="F931" s="54"/>
      <c r="G931" s="54"/>
      <c r="H931" s="54"/>
    </row>
    <row r="932" spans="6:8" ht="12.75">
      <c r="F932" s="54"/>
      <c r="G932" s="54"/>
      <c r="H932" s="54"/>
    </row>
    <row r="933" spans="6:8" ht="12.75">
      <c r="F933" s="54"/>
      <c r="G933" s="54"/>
      <c r="H933" s="54"/>
    </row>
    <row r="934" spans="6:8" ht="12.75">
      <c r="F934" s="54"/>
      <c r="G934" s="54"/>
      <c r="H934" s="54"/>
    </row>
    <row r="935" spans="6:8" ht="12.75">
      <c r="F935" s="54"/>
      <c r="G935" s="54"/>
      <c r="H935" s="54"/>
    </row>
    <row r="936" spans="6:8" ht="12.75">
      <c r="F936" s="54"/>
      <c r="G936" s="54"/>
      <c r="H936" s="54"/>
    </row>
    <row r="937" spans="6:8" ht="12.75">
      <c r="F937" s="54"/>
      <c r="G937" s="54"/>
      <c r="H937" s="54"/>
    </row>
    <row r="938" spans="6:8" ht="12.75">
      <c r="F938" s="54"/>
      <c r="G938" s="54"/>
      <c r="H938" s="54"/>
    </row>
    <row r="939" spans="6:8" ht="12.75">
      <c r="F939" s="54"/>
      <c r="G939" s="54"/>
      <c r="H939" s="54"/>
    </row>
    <row r="940" spans="6:8" ht="12.75">
      <c r="F940" s="54"/>
      <c r="G940" s="54"/>
      <c r="H940" s="54"/>
    </row>
    <row r="941" spans="6:8" ht="12.75">
      <c r="F941" s="54"/>
      <c r="G941" s="54"/>
      <c r="H941" s="54"/>
    </row>
    <row r="942" spans="6:8" ht="12.75">
      <c r="F942" s="54"/>
      <c r="G942" s="54"/>
      <c r="H942" s="54"/>
    </row>
    <row r="943" spans="6:8" ht="12.75">
      <c r="F943" s="54"/>
      <c r="G943" s="54"/>
      <c r="H943" s="54"/>
    </row>
    <row r="944" spans="6:8" ht="12.75">
      <c r="F944" s="54"/>
      <c r="G944" s="54"/>
      <c r="H944" s="54"/>
    </row>
    <row r="945" spans="6:8" ht="12.75">
      <c r="F945" s="54"/>
      <c r="G945" s="54"/>
      <c r="H945" s="54"/>
    </row>
    <row r="946" spans="6:8" ht="12.75">
      <c r="F946" s="54"/>
      <c r="G946" s="54"/>
      <c r="H946" s="54"/>
    </row>
    <row r="947" spans="6:8" ht="12.75">
      <c r="F947" s="54"/>
      <c r="G947" s="54"/>
      <c r="H947" s="54"/>
    </row>
    <row r="948" spans="6:8" ht="12.75">
      <c r="F948" s="54"/>
      <c r="G948" s="54"/>
      <c r="H948" s="54"/>
    </row>
    <row r="949" spans="6:8" ht="12.75">
      <c r="F949" s="54"/>
      <c r="G949" s="54"/>
      <c r="H949" s="54"/>
    </row>
    <row r="950" spans="6:8" ht="12.75">
      <c r="F950" s="54"/>
      <c r="G950" s="54"/>
      <c r="H950" s="54"/>
    </row>
    <row r="951" spans="6:8" ht="12.75">
      <c r="F951" s="54"/>
      <c r="G951" s="54"/>
      <c r="H951" s="54"/>
    </row>
    <row r="952" spans="6:8" ht="12.75">
      <c r="F952" s="54"/>
      <c r="G952" s="54"/>
      <c r="H952" s="54"/>
    </row>
    <row r="953" spans="6:8" ht="12.75">
      <c r="F953" s="54"/>
      <c r="G953" s="54"/>
      <c r="H953" s="54"/>
    </row>
    <row r="954" spans="6:8" ht="12.75">
      <c r="F954" s="54"/>
      <c r="G954" s="54"/>
      <c r="H954" s="54"/>
    </row>
    <row r="955" spans="6:8" ht="12.75">
      <c r="F955" s="54"/>
      <c r="G955" s="54"/>
      <c r="H955" s="54"/>
    </row>
    <row r="956" spans="6:8" ht="12.75">
      <c r="F956" s="54"/>
      <c r="G956" s="54"/>
      <c r="H956" s="54"/>
    </row>
    <row r="957" spans="6:8" ht="12.75">
      <c r="F957" s="54"/>
      <c r="G957" s="54"/>
      <c r="H957" s="54"/>
    </row>
    <row r="958" spans="6:8" ht="12.75">
      <c r="F958" s="54"/>
      <c r="G958" s="54"/>
      <c r="H958" s="54"/>
    </row>
    <row r="959" spans="6:8" ht="12.75">
      <c r="F959" s="54"/>
      <c r="G959" s="54"/>
      <c r="H959" s="54"/>
    </row>
    <row r="960" spans="6:8" ht="12.75">
      <c r="F960" s="54"/>
      <c r="G960" s="54"/>
      <c r="H960" s="54"/>
    </row>
    <row r="961" spans="6:8" ht="12.75">
      <c r="F961" s="54"/>
      <c r="G961" s="54"/>
      <c r="H961" s="54"/>
    </row>
    <row r="962" spans="6:8" ht="12.75">
      <c r="F962" s="54"/>
      <c r="G962" s="54"/>
      <c r="H962" s="54"/>
    </row>
    <row r="963" spans="6:8" ht="12.75">
      <c r="F963" s="54"/>
      <c r="G963" s="54"/>
      <c r="H963" s="54"/>
    </row>
    <row r="964" spans="6:8" ht="12.75">
      <c r="F964" s="54"/>
      <c r="G964" s="54"/>
      <c r="H964" s="54"/>
    </row>
    <row r="965" spans="6:8" ht="12.75">
      <c r="F965" s="54"/>
      <c r="G965" s="54"/>
      <c r="H965" s="54"/>
    </row>
    <row r="966" spans="6:8" ht="12.75">
      <c r="F966" s="54"/>
      <c r="G966" s="54"/>
      <c r="H966" s="54"/>
    </row>
    <row r="967" spans="6:8" ht="12.75">
      <c r="F967" s="54"/>
      <c r="G967" s="54"/>
      <c r="H967" s="54"/>
    </row>
    <row r="968" spans="6:8" ht="12.75">
      <c r="F968" s="54"/>
      <c r="G968" s="54"/>
      <c r="H968" s="54"/>
    </row>
    <row r="969" spans="6:8" ht="12.75">
      <c r="F969" s="54"/>
      <c r="G969" s="54"/>
      <c r="H969" s="54"/>
    </row>
    <row r="970" spans="6:8" ht="12.75">
      <c r="F970" s="54"/>
      <c r="G970" s="54"/>
      <c r="H970" s="54"/>
    </row>
    <row r="971" spans="6:8" ht="12.75">
      <c r="F971" s="54"/>
      <c r="G971" s="54"/>
      <c r="H971" s="54"/>
    </row>
    <row r="972" spans="6:8" ht="12.75">
      <c r="F972" s="54"/>
      <c r="G972" s="54"/>
      <c r="H972" s="54"/>
    </row>
    <row r="973" spans="6:8" ht="12.75">
      <c r="F973" s="54"/>
      <c r="G973" s="54"/>
      <c r="H973" s="54"/>
    </row>
    <row r="974" spans="6:8" ht="12.75">
      <c r="F974" s="54"/>
      <c r="G974" s="54"/>
      <c r="H974" s="54"/>
    </row>
    <row r="975" spans="6:8" ht="12.75">
      <c r="F975" s="54"/>
      <c r="G975" s="54"/>
      <c r="H975" s="54"/>
    </row>
    <row r="976" spans="6:8" ht="12.75">
      <c r="F976" s="54"/>
      <c r="G976" s="54"/>
      <c r="H976" s="54"/>
    </row>
    <row r="977" spans="6:8" ht="12.75">
      <c r="F977" s="54"/>
      <c r="G977" s="54"/>
      <c r="H977" s="54"/>
    </row>
    <row r="978" spans="6:8" ht="12.75">
      <c r="F978" s="54"/>
      <c r="G978" s="54"/>
      <c r="H978" s="54"/>
    </row>
    <row r="979" spans="6:8" ht="12.75">
      <c r="F979" s="54"/>
      <c r="G979" s="54"/>
      <c r="H979" s="54"/>
    </row>
    <row r="980" spans="6:8" ht="12.75">
      <c r="F980" s="54"/>
      <c r="G980" s="54"/>
      <c r="H980" s="54"/>
    </row>
    <row r="981" spans="6:8" ht="12.75">
      <c r="F981" s="54"/>
      <c r="G981" s="54"/>
      <c r="H981" s="54"/>
    </row>
    <row r="982" spans="6:8" ht="12.75">
      <c r="F982" s="54"/>
      <c r="G982" s="54"/>
      <c r="H982" s="54"/>
    </row>
    <row r="983" spans="6:8" ht="12.75">
      <c r="F983" s="54"/>
      <c r="G983" s="54"/>
      <c r="H983" s="54"/>
    </row>
    <row r="984" spans="6:8" ht="12.75">
      <c r="F984" s="54"/>
      <c r="G984" s="54"/>
      <c r="H984" s="54"/>
    </row>
    <row r="985" spans="6:8" ht="12.75">
      <c r="F985" s="54"/>
      <c r="G985" s="54"/>
      <c r="H985" s="54"/>
    </row>
    <row r="986" spans="6:8" ht="12.75">
      <c r="F986" s="54"/>
      <c r="G986" s="54"/>
      <c r="H986" s="54"/>
    </row>
    <row r="987" spans="6:8" ht="12.75">
      <c r="F987" s="54"/>
      <c r="G987" s="54"/>
      <c r="H987" s="54"/>
    </row>
    <row r="988" spans="6:8" ht="12.75">
      <c r="F988" s="54"/>
      <c r="G988" s="54"/>
      <c r="H988" s="54"/>
    </row>
    <row r="989" spans="6:8" ht="12.75">
      <c r="F989" s="54"/>
      <c r="G989" s="54"/>
      <c r="H989" s="54"/>
    </row>
    <row r="990" spans="6:8" ht="12.75">
      <c r="F990" s="54"/>
      <c r="G990" s="54"/>
      <c r="H990" s="54"/>
    </row>
    <row r="991" spans="6:8" ht="12.75">
      <c r="F991" s="54"/>
      <c r="G991" s="54"/>
      <c r="H991" s="54"/>
    </row>
    <row r="992" spans="6:8" ht="12.75">
      <c r="F992" s="54"/>
      <c r="G992" s="54"/>
      <c r="H992" s="54"/>
    </row>
    <row r="993" spans="6:8" ht="12.75">
      <c r="F993" s="54"/>
      <c r="G993" s="54"/>
      <c r="H993" s="54"/>
    </row>
    <row r="994" spans="6:8" ht="12.75">
      <c r="F994" s="54"/>
      <c r="G994" s="54"/>
      <c r="H994" s="54"/>
    </row>
    <row r="995" spans="6:8" ht="12.75">
      <c r="F995" s="54"/>
      <c r="G995" s="54"/>
      <c r="H995" s="54"/>
    </row>
    <row r="996" spans="6:8" ht="12.75">
      <c r="F996" s="54"/>
      <c r="G996" s="54"/>
      <c r="H996" s="54"/>
    </row>
    <row r="997" spans="6:8" ht="12.75">
      <c r="F997" s="54"/>
      <c r="G997" s="54"/>
      <c r="H997" s="54"/>
    </row>
    <row r="998" spans="6:8" ht="12.75">
      <c r="F998" s="54"/>
      <c r="G998" s="54"/>
      <c r="H998" s="54"/>
    </row>
    <row r="999" spans="6:8" ht="12.75">
      <c r="F999" s="54"/>
      <c r="G999" s="54"/>
      <c r="H999" s="54"/>
    </row>
    <row r="1000" spans="6:8" ht="12.75">
      <c r="F1000" s="54"/>
      <c r="G1000" s="54"/>
      <c r="H1000" s="54"/>
    </row>
    <row r="1001" spans="6:8" ht="12.75">
      <c r="F1001" s="54"/>
      <c r="G1001" s="54"/>
      <c r="H1001" s="54"/>
    </row>
    <row r="1002" spans="6:8" ht="12.75">
      <c r="F1002" s="54"/>
      <c r="G1002" s="54"/>
      <c r="H1002" s="54"/>
    </row>
    <row r="1003" spans="6:8" ht="12.75">
      <c r="F1003" s="54"/>
      <c r="G1003" s="54"/>
      <c r="H1003" s="54"/>
    </row>
    <row r="1004" spans="6:8" ht="12.75">
      <c r="F1004" s="54"/>
      <c r="G1004" s="54"/>
      <c r="H1004" s="54"/>
    </row>
    <row r="1005" spans="6:8" ht="12.75">
      <c r="F1005" s="54"/>
      <c r="G1005" s="54"/>
      <c r="H1005" s="54"/>
    </row>
    <row r="1006" spans="6:8" ht="12.75">
      <c r="F1006" s="54"/>
      <c r="G1006" s="54"/>
      <c r="H1006" s="54"/>
    </row>
    <row r="1007" spans="6:8" ht="12.75">
      <c r="F1007" s="54"/>
      <c r="G1007" s="54"/>
      <c r="H1007" s="54"/>
    </row>
    <row r="1008" spans="6:8" ht="12.75">
      <c r="F1008" s="54"/>
      <c r="G1008" s="54"/>
      <c r="H1008" s="54"/>
    </row>
    <row r="1009" spans="6:8" ht="12.75">
      <c r="F1009" s="54"/>
      <c r="G1009" s="54"/>
      <c r="H1009" s="54"/>
    </row>
    <row r="1010" spans="6:8" ht="12.75">
      <c r="F1010" s="54"/>
      <c r="G1010" s="54"/>
      <c r="H1010" s="54"/>
    </row>
    <row r="1011" spans="6:8" ht="12.75">
      <c r="F1011" s="54"/>
      <c r="G1011" s="54"/>
      <c r="H1011" s="54"/>
    </row>
    <row r="1012" spans="6:8" ht="12.75">
      <c r="F1012" s="54"/>
      <c r="G1012" s="54"/>
      <c r="H1012" s="54"/>
    </row>
    <row r="1013" spans="6:8" ht="12.75">
      <c r="F1013" s="54"/>
      <c r="G1013" s="54"/>
      <c r="H1013" s="54"/>
    </row>
    <row r="1014" spans="6:8" ht="12.75">
      <c r="F1014" s="54"/>
      <c r="G1014" s="54"/>
      <c r="H1014" s="54"/>
    </row>
    <row r="1015" spans="6:8" ht="12.75">
      <c r="F1015" s="54"/>
      <c r="G1015" s="54"/>
      <c r="H1015" s="54"/>
    </row>
    <row r="1016" spans="6:8" ht="12.75">
      <c r="F1016" s="54"/>
      <c r="G1016" s="54"/>
      <c r="H1016" s="54"/>
    </row>
    <row r="1017" spans="6:8" ht="12.75">
      <c r="F1017" s="54"/>
      <c r="G1017" s="54"/>
      <c r="H1017" s="54"/>
    </row>
    <row r="1018" spans="6:8" ht="12.75">
      <c r="F1018" s="54"/>
      <c r="G1018" s="54"/>
      <c r="H1018" s="54"/>
    </row>
    <row r="1019" spans="6:8" ht="12.75">
      <c r="F1019" s="54"/>
      <c r="G1019" s="54"/>
      <c r="H1019" s="54"/>
    </row>
    <row r="1020" spans="6:8" ht="12.75">
      <c r="F1020" s="54"/>
      <c r="G1020" s="54"/>
      <c r="H1020" s="54"/>
    </row>
    <row r="1021" spans="6:8" ht="12.75">
      <c r="F1021" s="54"/>
      <c r="G1021" s="54"/>
      <c r="H1021" s="54"/>
    </row>
    <row r="1022" spans="6:8" ht="12.75">
      <c r="F1022" s="54"/>
      <c r="G1022" s="54"/>
      <c r="H1022" s="54"/>
    </row>
    <row r="1023" spans="6:8" ht="12.75">
      <c r="F1023" s="54"/>
      <c r="G1023" s="54"/>
      <c r="H1023" s="54"/>
    </row>
    <row r="1024" spans="6:8" ht="12.75">
      <c r="F1024" s="54"/>
      <c r="G1024" s="54"/>
      <c r="H1024" s="54"/>
    </row>
    <row r="1025" spans="6:8" ht="12.75">
      <c r="F1025" s="54"/>
      <c r="G1025" s="54"/>
      <c r="H1025" s="54"/>
    </row>
    <row r="1026" spans="6:8" ht="12.75">
      <c r="F1026" s="54"/>
      <c r="G1026" s="54"/>
      <c r="H1026" s="54"/>
    </row>
    <row r="1027" spans="6:8" ht="12.75">
      <c r="F1027" s="54"/>
      <c r="G1027" s="54"/>
      <c r="H1027" s="54"/>
    </row>
    <row r="1028" spans="6:8" ht="12.75">
      <c r="F1028" s="54"/>
      <c r="G1028" s="54"/>
      <c r="H1028" s="54"/>
    </row>
    <row r="1029" spans="6:8" ht="12.75">
      <c r="F1029" s="54"/>
      <c r="G1029" s="54"/>
      <c r="H1029" s="54"/>
    </row>
    <row r="1030" spans="6:8" ht="12.75">
      <c r="F1030" s="54"/>
      <c r="G1030" s="54"/>
      <c r="H1030" s="54"/>
    </row>
    <row r="1031" spans="6:8" ht="12.75">
      <c r="F1031" s="54"/>
      <c r="G1031" s="54"/>
      <c r="H1031" s="54"/>
    </row>
    <row r="1032" spans="6:8" ht="12.75">
      <c r="F1032" s="54"/>
      <c r="G1032" s="54"/>
      <c r="H1032" s="54"/>
    </row>
    <row r="1033" spans="6:8" ht="12.75">
      <c r="F1033" s="54"/>
      <c r="G1033" s="54"/>
      <c r="H1033" s="54"/>
    </row>
    <row r="1034" spans="6:8" ht="12.75">
      <c r="F1034" s="54"/>
      <c r="G1034" s="54"/>
      <c r="H1034" s="54"/>
    </row>
    <row r="1035" spans="6:8" ht="12.75">
      <c r="F1035" s="54"/>
      <c r="G1035" s="54"/>
      <c r="H1035" s="54"/>
    </row>
    <row r="1036" spans="6:8" ht="12.75">
      <c r="F1036" s="54"/>
      <c r="G1036" s="54"/>
      <c r="H1036" s="54"/>
    </row>
    <row r="1037" spans="6:8" ht="12.75">
      <c r="F1037" s="54"/>
      <c r="G1037" s="54"/>
      <c r="H1037" s="54"/>
    </row>
    <row r="1038" spans="6:8" ht="12.75">
      <c r="F1038" s="54"/>
      <c r="G1038" s="54"/>
      <c r="H1038" s="54"/>
    </row>
    <row r="1039" spans="6:8" ht="12.75">
      <c r="F1039" s="54"/>
      <c r="G1039" s="54"/>
      <c r="H1039" s="54"/>
    </row>
    <row r="1040" spans="6:8" ht="12.75">
      <c r="F1040" s="54"/>
      <c r="G1040" s="54"/>
      <c r="H1040" s="54"/>
    </row>
    <row r="1041" spans="6:8" ht="12.75">
      <c r="F1041" s="54"/>
      <c r="G1041" s="54"/>
      <c r="H1041" s="54"/>
    </row>
    <row r="1042" spans="6:8" ht="12.75">
      <c r="F1042" s="54"/>
      <c r="G1042" s="54"/>
      <c r="H1042" s="54"/>
    </row>
    <row r="1043" spans="6:8" ht="12.75">
      <c r="F1043" s="54"/>
      <c r="G1043" s="54"/>
      <c r="H1043" s="54"/>
    </row>
    <row r="1044" spans="6:8" ht="12.75">
      <c r="F1044" s="54"/>
      <c r="G1044" s="54"/>
      <c r="H1044" s="54"/>
    </row>
    <row r="1045" spans="6:8" ht="12.75">
      <c r="F1045" s="54"/>
      <c r="G1045" s="54"/>
      <c r="H1045" s="54"/>
    </row>
    <row r="1046" spans="6:8" ht="12.75">
      <c r="F1046" s="54"/>
      <c r="G1046" s="54"/>
      <c r="H1046" s="54"/>
    </row>
    <row r="1047" spans="6:8" ht="12.75">
      <c r="F1047" s="54"/>
      <c r="G1047" s="54"/>
      <c r="H1047" s="54"/>
    </row>
    <row r="1048" spans="6:8" ht="12.75">
      <c r="F1048" s="54"/>
      <c r="G1048" s="54"/>
      <c r="H1048" s="54"/>
    </row>
    <row r="1049" spans="6:8" ht="12.75">
      <c r="F1049" s="54"/>
      <c r="G1049" s="54"/>
      <c r="H1049" s="54"/>
    </row>
    <row r="1050" spans="6:8" ht="12.75">
      <c r="F1050" s="54"/>
      <c r="G1050" s="54"/>
      <c r="H1050" s="54"/>
    </row>
    <row r="1051" spans="6:8" ht="12.75">
      <c r="F1051" s="54"/>
      <c r="G1051" s="54"/>
      <c r="H1051" s="54"/>
    </row>
    <row r="1052" spans="6:8" ht="12.75">
      <c r="F1052" s="54"/>
      <c r="G1052" s="54"/>
      <c r="H1052" s="54"/>
    </row>
    <row r="1053" spans="6:8" ht="12.75">
      <c r="F1053" s="54"/>
      <c r="G1053" s="54"/>
      <c r="H1053" s="54"/>
    </row>
    <row r="1054" spans="6:8" ht="12.75">
      <c r="F1054" s="54"/>
      <c r="G1054" s="54"/>
      <c r="H1054" s="54"/>
    </row>
    <row r="1055" spans="6:8" ht="12.75">
      <c r="F1055" s="54"/>
      <c r="G1055" s="54"/>
      <c r="H1055" s="54"/>
    </row>
    <row r="1056" spans="6:8" ht="12.75">
      <c r="F1056" s="54"/>
      <c r="G1056" s="54"/>
      <c r="H1056" s="54"/>
    </row>
    <row r="1057" spans="6:8" ht="12.75">
      <c r="F1057" s="54"/>
      <c r="G1057" s="54"/>
      <c r="H1057" s="54"/>
    </row>
    <row r="1058" spans="6:8" ht="12.75">
      <c r="F1058" s="54"/>
      <c r="G1058" s="54"/>
      <c r="H1058" s="54"/>
    </row>
    <row r="1059" spans="6:8" ht="12.75">
      <c r="F1059" s="54"/>
      <c r="G1059" s="54"/>
      <c r="H1059" s="54"/>
    </row>
    <row r="1060" spans="6:8" ht="12.75">
      <c r="F1060" s="54"/>
      <c r="G1060" s="54"/>
      <c r="H1060" s="54"/>
    </row>
    <row r="1061" spans="6:8" ht="12.75">
      <c r="F1061" s="54"/>
      <c r="G1061" s="54"/>
      <c r="H1061" s="54"/>
    </row>
    <row r="1062" spans="6:8" ht="12.75">
      <c r="F1062" s="54"/>
      <c r="G1062" s="54"/>
      <c r="H1062" s="54"/>
    </row>
    <row r="1063" spans="6:8" ht="12.75">
      <c r="F1063" s="54"/>
      <c r="G1063" s="54"/>
      <c r="H1063" s="54"/>
    </row>
    <row r="1064" spans="6:8" ht="12.75">
      <c r="F1064" s="54"/>
      <c r="G1064" s="54"/>
      <c r="H1064" s="54"/>
    </row>
    <row r="1065" spans="6:8" ht="12.75">
      <c r="F1065" s="54"/>
      <c r="G1065" s="54"/>
      <c r="H1065" s="54"/>
    </row>
    <row r="1066" spans="6:8" ht="12.75">
      <c r="F1066" s="54"/>
      <c r="G1066" s="54"/>
      <c r="H1066" s="54"/>
    </row>
    <row r="1067" spans="6:8" ht="12.75">
      <c r="F1067" s="54"/>
      <c r="G1067" s="54"/>
      <c r="H1067" s="54"/>
    </row>
    <row r="1068" spans="6:8" ht="12.75">
      <c r="F1068" s="54"/>
      <c r="G1068" s="54"/>
      <c r="H1068" s="54"/>
    </row>
    <row r="1069" spans="6:8" ht="12.75">
      <c r="F1069" s="54"/>
      <c r="G1069" s="54"/>
      <c r="H1069" s="54"/>
    </row>
    <row r="1070" spans="6:8" ht="12.75">
      <c r="F1070" s="54"/>
      <c r="G1070" s="54"/>
      <c r="H1070" s="54"/>
    </row>
    <row r="1071" spans="6:8" ht="12.75">
      <c r="F1071" s="54"/>
      <c r="G1071" s="54"/>
      <c r="H1071" s="54"/>
    </row>
    <row r="1072" spans="6:8" ht="12.75">
      <c r="F1072" s="54"/>
      <c r="G1072" s="54"/>
      <c r="H1072" s="54"/>
    </row>
    <row r="1073" spans="6:8" ht="12.75">
      <c r="F1073" s="54"/>
      <c r="G1073" s="54"/>
      <c r="H1073" s="54"/>
    </row>
    <row r="1074" spans="6:8" ht="12.75">
      <c r="F1074" s="54"/>
      <c r="G1074" s="54"/>
      <c r="H1074" s="54"/>
    </row>
    <row r="1075" spans="6:8" ht="12.75">
      <c r="F1075" s="54"/>
      <c r="G1075" s="54"/>
      <c r="H1075" s="54"/>
    </row>
    <row r="1076" spans="6:8" ht="12.75">
      <c r="F1076" s="54"/>
      <c r="G1076" s="54"/>
      <c r="H1076" s="54"/>
    </row>
    <row r="1077" spans="6:8" ht="12.75">
      <c r="F1077" s="54"/>
      <c r="G1077" s="54"/>
      <c r="H1077" s="54"/>
    </row>
    <row r="1078" spans="6:8" ht="12.75">
      <c r="F1078" s="54"/>
      <c r="G1078" s="54"/>
      <c r="H1078" s="54"/>
    </row>
    <row r="1079" spans="6:8" ht="12.75">
      <c r="F1079" s="54"/>
      <c r="G1079" s="54"/>
      <c r="H1079" s="54"/>
    </row>
    <row r="1080" spans="6:8" ht="12.75">
      <c r="F1080" s="54"/>
      <c r="G1080" s="54"/>
      <c r="H1080" s="54"/>
    </row>
    <row r="1081" spans="6:8" ht="12.75">
      <c r="F1081" s="54"/>
      <c r="G1081" s="54"/>
      <c r="H1081" s="54"/>
    </row>
    <row r="1082" spans="6:8" ht="12.75">
      <c r="F1082" s="54"/>
      <c r="G1082" s="54"/>
      <c r="H1082" s="54"/>
    </row>
    <row r="1083" spans="6:8" ht="12.75">
      <c r="F1083" s="54"/>
      <c r="G1083" s="54"/>
      <c r="H1083" s="54"/>
    </row>
    <row r="1084" spans="6:8" ht="12.75">
      <c r="F1084" s="54"/>
      <c r="G1084" s="54"/>
      <c r="H1084" s="54"/>
    </row>
    <row r="1085" spans="6:8" ht="12.75">
      <c r="F1085" s="54"/>
      <c r="G1085" s="54"/>
      <c r="H1085" s="54"/>
    </row>
    <row r="1086" spans="6:8" ht="12.75">
      <c r="F1086" s="54"/>
      <c r="G1086" s="54"/>
      <c r="H1086" s="54"/>
    </row>
    <row r="1087" spans="6:8" ht="12.75">
      <c r="F1087" s="54"/>
      <c r="G1087" s="54"/>
      <c r="H1087" s="54"/>
    </row>
    <row r="1088" spans="6:8" ht="12.75">
      <c r="F1088" s="54"/>
      <c r="G1088" s="54"/>
      <c r="H1088" s="54"/>
    </row>
    <row r="1089" spans="6:8" ht="12.75">
      <c r="F1089" s="54"/>
      <c r="G1089" s="54"/>
      <c r="H1089" s="54"/>
    </row>
    <row r="1090" spans="6:8" ht="12.75">
      <c r="F1090" s="54"/>
      <c r="G1090" s="54"/>
      <c r="H1090" s="54"/>
    </row>
    <row r="1091" spans="6:8" ht="12.75">
      <c r="F1091" s="54"/>
      <c r="G1091" s="54"/>
      <c r="H1091" s="54"/>
    </row>
    <row r="1092" spans="6:8" ht="12.75">
      <c r="F1092" s="54"/>
      <c r="G1092" s="54"/>
      <c r="H1092" s="54"/>
    </row>
    <row r="1093" spans="6:8" ht="12.75">
      <c r="F1093" s="54"/>
      <c r="G1093" s="54"/>
      <c r="H1093" s="54"/>
    </row>
    <row r="1094" spans="6:8" ht="12.75">
      <c r="F1094" s="54"/>
      <c r="G1094" s="54"/>
      <c r="H1094" s="54"/>
    </row>
    <row r="1095" spans="6:8" ht="12.75">
      <c r="F1095" s="54"/>
      <c r="G1095" s="54"/>
      <c r="H1095" s="54"/>
    </row>
    <row r="1096" spans="6:8" ht="12.75">
      <c r="F1096" s="54"/>
      <c r="G1096" s="54"/>
      <c r="H1096" s="54"/>
    </row>
    <row r="1097" spans="6:8" ht="12.75">
      <c r="F1097" s="54"/>
      <c r="G1097" s="54"/>
      <c r="H1097" s="54"/>
    </row>
    <row r="1098" spans="6:8" ht="12.75">
      <c r="F1098" s="54"/>
      <c r="G1098" s="54"/>
      <c r="H1098" s="54"/>
    </row>
    <row r="1099" spans="6:8" ht="12.75">
      <c r="F1099" s="54"/>
      <c r="G1099" s="54"/>
      <c r="H1099" s="54"/>
    </row>
    <row r="1100" spans="6:8" ht="12.75">
      <c r="F1100" s="54"/>
      <c r="G1100" s="54"/>
      <c r="H1100" s="54"/>
    </row>
    <row r="1101" spans="6:8" ht="12.75">
      <c r="F1101" s="54"/>
      <c r="G1101" s="54"/>
      <c r="H1101" s="54"/>
    </row>
    <row r="1102" spans="6:8" ht="12.75">
      <c r="F1102" s="54"/>
      <c r="G1102" s="54"/>
      <c r="H1102" s="54"/>
    </row>
    <row r="1103" spans="6:8" ht="12.75">
      <c r="F1103" s="54"/>
      <c r="G1103" s="54"/>
      <c r="H1103" s="54"/>
    </row>
    <row r="1104" spans="6:8" ht="12.75">
      <c r="F1104" s="54"/>
      <c r="G1104" s="54"/>
      <c r="H1104" s="54"/>
    </row>
    <row r="1105" spans="6:8" ht="12.75">
      <c r="F1105" s="54"/>
      <c r="G1105" s="54"/>
      <c r="H1105" s="54"/>
    </row>
    <row r="1106" spans="6:8" ht="12.75">
      <c r="F1106" s="54"/>
      <c r="G1106" s="54"/>
      <c r="H1106" s="54"/>
    </row>
    <row r="1107" spans="6:8" ht="12.75">
      <c r="F1107" s="54"/>
      <c r="G1107" s="54"/>
      <c r="H1107" s="54"/>
    </row>
    <row r="1108" spans="6:8" ht="12.75">
      <c r="F1108" s="54"/>
      <c r="G1108" s="54"/>
      <c r="H1108" s="54"/>
    </row>
    <row r="1109" spans="6:8" ht="12.75">
      <c r="F1109" s="54"/>
      <c r="G1109" s="54"/>
      <c r="H1109" s="54"/>
    </row>
    <row r="1110" spans="6:8" ht="12.75">
      <c r="F1110" s="54"/>
      <c r="G1110" s="54"/>
      <c r="H1110" s="54"/>
    </row>
    <row r="1111" spans="6:8" ht="12.75">
      <c r="F1111" s="54"/>
      <c r="G1111" s="54"/>
      <c r="H1111" s="54"/>
    </row>
    <row r="1112" spans="6:8" ht="12.75">
      <c r="F1112" s="54"/>
      <c r="G1112" s="54"/>
      <c r="H1112" s="54"/>
    </row>
    <row r="1113" spans="6:8" ht="12.75">
      <c r="F1113" s="54"/>
      <c r="G1113" s="54"/>
      <c r="H1113" s="54"/>
    </row>
    <row r="1114" spans="6:8" ht="12.75">
      <c r="F1114" s="54"/>
      <c r="G1114" s="54"/>
      <c r="H1114" s="54"/>
    </row>
    <row r="1115" spans="6:8" ht="12.75">
      <c r="F1115" s="54"/>
      <c r="G1115" s="54"/>
      <c r="H1115" s="54"/>
    </row>
    <row r="1116" spans="6:8" ht="12.75">
      <c r="F1116" s="54"/>
      <c r="G1116" s="54"/>
      <c r="H1116" s="54"/>
    </row>
    <row r="1117" spans="6:8" ht="12.75">
      <c r="F1117" s="54"/>
      <c r="G1117" s="54"/>
      <c r="H1117" s="54"/>
    </row>
    <row r="1118" spans="6:8" ht="12.75">
      <c r="F1118" s="54"/>
      <c r="G1118" s="54"/>
      <c r="H1118" s="54"/>
    </row>
    <row r="1119" spans="6:8" ht="12.75">
      <c r="F1119" s="54"/>
      <c r="G1119" s="54"/>
      <c r="H1119" s="54"/>
    </row>
    <row r="1120" spans="6:8" ht="12.75">
      <c r="F1120" s="54"/>
      <c r="G1120" s="54"/>
      <c r="H1120" s="54"/>
    </row>
    <row r="1121" spans="6:8" ht="12.75">
      <c r="F1121" s="54"/>
      <c r="G1121" s="54"/>
      <c r="H1121" s="54"/>
    </row>
    <row r="1122" spans="6:8" ht="12.75">
      <c r="F1122" s="54"/>
      <c r="G1122" s="54"/>
      <c r="H1122" s="54"/>
    </row>
    <row r="1123" spans="6:8" ht="12.75">
      <c r="F1123" s="54"/>
      <c r="G1123" s="54"/>
      <c r="H1123" s="54"/>
    </row>
    <row r="1124" spans="6:8" ht="12.75">
      <c r="F1124" s="54"/>
      <c r="G1124" s="54"/>
      <c r="H1124" s="54"/>
    </row>
    <row r="1125" spans="6:8" ht="12.75">
      <c r="F1125" s="54"/>
      <c r="G1125" s="54"/>
      <c r="H1125" s="54"/>
    </row>
    <row r="1126" spans="6:8" ht="12.75">
      <c r="F1126" s="54"/>
      <c r="G1126" s="54"/>
      <c r="H1126" s="54"/>
    </row>
    <row r="1127" spans="6:8" ht="12.75">
      <c r="F1127" s="54"/>
      <c r="G1127" s="54"/>
      <c r="H1127" s="54"/>
    </row>
    <row r="1128" spans="6:8" ht="12.75">
      <c r="F1128" s="54"/>
      <c r="G1128" s="54"/>
      <c r="H1128" s="54"/>
    </row>
    <row r="1129" spans="6:8" ht="12.75">
      <c r="F1129" s="54"/>
      <c r="G1129" s="54"/>
      <c r="H1129" s="54"/>
    </row>
    <row r="1130" spans="6:8" ht="12.75">
      <c r="F1130" s="54"/>
      <c r="G1130" s="54"/>
      <c r="H1130" s="54"/>
    </row>
    <row r="1131" spans="6:8" ht="12.75">
      <c r="F1131" s="54"/>
      <c r="G1131" s="54"/>
      <c r="H1131" s="54"/>
    </row>
    <row r="1132" spans="6:8" ht="12.75">
      <c r="F1132" s="54"/>
      <c r="G1132" s="54"/>
      <c r="H1132" s="54"/>
    </row>
    <row r="1133" spans="6:8" ht="12.75">
      <c r="F1133" s="54"/>
      <c r="G1133" s="54"/>
      <c r="H1133" s="54"/>
    </row>
    <row r="1134" spans="6:8" ht="12.75">
      <c r="F1134" s="54"/>
      <c r="G1134" s="54"/>
      <c r="H1134" s="54"/>
    </row>
    <row r="1135" spans="6:8" ht="12.75">
      <c r="F1135" s="54"/>
      <c r="G1135" s="54"/>
      <c r="H1135" s="54"/>
    </row>
    <row r="1136" spans="6:8" ht="12.75">
      <c r="F1136" s="54"/>
      <c r="G1136" s="54"/>
      <c r="H1136" s="54"/>
    </row>
    <row r="1137" spans="6:8" ht="12.75">
      <c r="F1137" s="54"/>
      <c r="G1137" s="54"/>
      <c r="H1137" s="54"/>
    </row>
    <row r="1138" spans="6:8" ht="12.75">
      <c r="F1138" s="54"/>
      <c r="G1138" s="54"/>
      <c r="H1138" s="54"/>
    </row>
    <row r="1139" spans="6:8" ht="12.75">
      <c r="F1139" s="126"/>
      <c r="G1139" s="127"/>
      <c r="H1139" s="127"/>
    </row>
    <row r="1140" spans="6:8" ht="12.75">
      <c r="F1140" s="54"/>
      <c r="G1140" s="54"/>
      <c r="H1140" s="54"/>
    </row>
    <row r="1141" spans="6:8" ht="12.75">
      <c r="F1141" s="54"/>
      <c r="G1141" s="54"/>
      <c r="H1141" s="54"/>
    </row>
    <row r="1142" spans="6:8" ht="12.75">
      <c r="F1142" s="54"/>
      <c r="G1142" s="54"/>
      <c r="H1142" s="54"/>
    </row>
    <row r="1143" spans="6:8" ht="12.75">
      <c r="F1143" s="54"/>
      <c r="G1143" s="54"/>
      <c r="H1143" s="54"/>
    </row>
    <row r="1144" spans="6:8" ht="12.75">
      <c r="F1144" s="54"/>
      <c r="G1144" s="54"/>
      <c r="H1144" s="54"/>
    </row>
    <row r="1145" spans="6:8" ht="12.75">
      <c r="F1145" s="54"/>
      <c r="G1145" s="54"/>
      <c r="H1145" s="5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2017-04-04T19:23:10Z</dcterms:modified>
  <cp:category/>
  <cp:version/>
  <cp:contentType/>
  <cp:contentStatus/>
</cp:coreProperties>
</file>